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095" activeTab="0"/>
  </bookViews>
  <sheets>
    <sheet name="9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<sst xmlns="http://schemas.openxmlformats.org/spreadsheetml/2006/main" count="28" uniqueCount="28">
  <si>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宜蘭縣凱旋國小</t>
    </r>
    <r>
      <rPr>
        <b/>
        <sz val="22"/>
        <color indexed="10"/>
        <rFont val="新細明體"/>
        <family val="1"/>
      </rPr>
      <t>96學年度起</t>
    </r>
    <r>
      <rPr>
        <b/>
        <sz val="22"/>
        <rFont val="新細明體"/>
        <family val="1"/>
      </rPr>
      <t>資源回收數量統計表  （單位：公斤）</t>
    </r>
  </si>
  <si>
    <t>學期</t>
  </si>
  <si>
    <t>月份</t>
  </si>
  <si>
    <t>96學年度</t>
  </si>
  <si>
    <t>97學年度</t>
  </si>
  <si>
    <t>98學年度</t>
  </si>
  <si>
    <t>99學年度</t>
  </si>
  <si>
    <t>100學年度</t>
  </si>
  <si>
    <t>101學年度</t>
  </si>
  <si>
    <t>102學年度</t>
  </si>
  <si>
    <t>第1學期</t>
  </si>
  <si>
    <t>8月</t>
  </si>
  <si>
    <t>9月</t>
  </si>
  <si>
    <t>10月</t>
  </si>
  <si>
    <t>11月</t>
  </si>
  <si>
    <t>12月</t>
  </si>
  <si>
    <t>1月</t>
  </si>
  <si>
    <t>第2學期</t>
  </si>
  <si>
    <t>2月</t>
  </si>
  <si>
    <t>3月</t>
  </si>
  <si>
    <t>4月</t>
  </si>
  <si>
    <t>5月</t>
  </si>
  <si>
    <t>6月</t>
  </si>
  <si>
    <t>7月</t>
  </si>
  <si>
    <t>學年合計</t>
  </si>
  <si>
    <r>
      <t>本表資料來源：資源回收成果統計月報表，</t>
    </r>
    <r>
      <rPr>
        <b/>
        <sz val="16.5"/>
        <color indexed="10"/>
        <rFont val="新細明體"/>
        <family val="1"/>
      </rPr>
      <t>該月份0公斤者，表示回收商沒有到校載運回收物</t>
    </r>
    <r>
      <rPr>
        <b/>
        <sz val="16.5"/>
        <rFont val="新細明體"/>
        <family val="1"/>
      </rPr>
      <t>。</t>
    </r>
  </si>
  <si>
    <t>民國96年9月至100年3月凱旋國小資源回收數量總計：</t>
  </si>
  <si>
    <t>公斤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</si>
</sst>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;[Red]0.0"/>
  </numFmts>
  <fonts count="8">
    <font>
      <sz val="12"/>
      <name val="新細明體"/>
      <family val="1"/>
    </font>
    <font>
      <b/>
      <sz val="22"/>
      <name val="新細明體"/>
      <family val="1"/>
    </font>
    <font>
      <b/>
      <sz val="22"/>
      <color indexed="10"/>
      <name val="新細明體"/>
      <family val="1"/>
    </font>
    <font>
      <sz val="9"/>
      <name val="新細明體"/>
      <family val="1"/>
    </font>
    <font>
      <b/>
      <sz val="17"/>
      <name val="新細明體"/>
      <family val="1"/>
    </font>
    <font>
      <b/>
      <sz val="16.5"/>
      <name val="新細明體"/>
      <family val="1"/>
    </font>
    <font>
      <b/>
      <sz val="16.5"/>
      <color indexed="10"/>
      <name val="新細明體"/>
      <family val="1"/>
    </font>
    <font>
      <b/>
      <sz val="24"/>
      <color indexed="12"/>
      <name val="標楷體"/>
      <family val="4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3" borderId="6" xfId="0" applyFont="1" applyFill="1" applyBorder="1" applyAlignment="1">
      <alignment horizontal="right" vertical="center" shrinkToFit="1"/>
    </xf>
    <xf numFmtId="176" fontId="5" fillId="3" borderId="7" xfId="0" applyNumberFormat="1" applyFont="1" applyFill="1" applyBorder="1" applyAlignment="1">
      <alignment horizontal="right" vertical="center" shrinkToFit="1"/>
    </xf>
    <xf numFmtId="176" fontId="5" fillId="3" borderId="8" xfId="0" applyNumberFormat="1" applyFont="1" applyFill="1" applyBorder="1" applyAlignment="1">
      <alignment horizontal="right" vertical="center" shrinkToFit="1"/>
    </xf>
    <xf numFmtId="176" fontId="5" fillId="3" borderId="9" xfId="0" applyNumberFormat="1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horizontal="right" vertical="center" shrinkToFit="1"/>
    </xf>
    <xf numFmtId="176" fontId="5" fillId="3" borderId="11" xfId="0" applyNumberFormat="1" applyFont="1" applyFill="1" applyBorder="1" applyAlignment="1">
      <alignment horizontal="right" vertical="center" shrinkToFit="1"/>
    </xf>
    <xf numFmtId="176" fontId="5" fillId="3" borderId="12" xfId="0" applyNumberFormat="1" applyFont="1" applyFill="1" applyBorder="1" applyAlignment="1">
      <alignment horizontal="right" vertical="center" shrinkToFit="1"/>
    </xf>
    <xf numFmtId="176" fontId="5" fillId="3" borderId="13" xfId="0" applyNumberFormat="1" applyFont="1" applyFill="1" applyBorder="1" applyAlignment="1">
      <alignment horizontal="right" vertical="center" shrinkToFit="1"/>
    </xf>
    <xf numFmtId="0" fontId="5" fillId="3" borderId="14" xfId="0" applyFont="1" applyFill="1" applyBorder="1" applyAlignment="1">
      <alignment horizontal="right" vertical="center" shrinkToFit="1"/>
    </xf>
    <xf numFmtId="176" fontId="5" fillId="3" borderId="15" xfId="0" applyNumberFormat="1" applyFont="1" applyFill="1" applyBorder="1" applyAlignment="1">
      <alignment horizontal="right" vertical="center" shrinkToFit="1"/>
    </xf>
    <xf numFmtId="176" fontId="5" fillId="3" borderId="16" xfId="0" applyNumberFormat="1" applyFont="1" applyFill="1" applyBorder="1" applyAlignment="1">
      <alignment horizontal="right" vertical="center" shrinkToFit="1"/>
    </xf>
    <xf numFmtId="176" fontId="5" fillId="3" borderId="17" xfId="0" applyNumberFormat="1" applyFont="1" applyFill="1" applyBorder="1" applyAlignment="1">
      <alignment horizontal="right" vertical="center" shrinkToFit="1"/>
    </xf>
    <xf numFmtId="0" fontId="5" fillId="4" borderId="6" xfId="0" applyFont="1" applyFill="1" applyBorder="1" applyAlignment="1">
      <alignment horizontal="right" vertical="center" shrinkToFit="1"/>
    </xf>
    <xf numFmtId="176" fontId="5" fillId="4" borderId="18" xfId="0" applyNumberFormat="1" applyFont="1" applyFill="1" applyBorder="1" applyAlignment="1">
      <alignment horizontal="right" vertical="center" shrinkToFit="1"/>
    </xf>
    <xf numFmtId="176" fontId="5" fillId="4" borderId="19" xfId="0" applyNumberFormat="1" applyFont="1" applyFill="1" applyBorder="1" applyAlignment="1">
      <alignment horizontal="right" vertical="center" shrinkToFit="1"/>
    </xf>
    <xf numFmtId="176" fontId="5" fillId="4" borderId="20" xfId="0" applyNumberFormat="1" applyFont="1" applyFill="1" applyBorder="1" applyAlignment="1">
      <alignment horizontal="right" vertical="center" shrinkToFit="1"/>
    </xf>
    <xf numFmtId="0" fontId="5" fillId="4" borderId="10" xfId="0" applyFont="1" applyFill="1" applyBorder="1" applyAlignment="1">
      <alignment horizontal="right" vertical="center" shrinkToFit="1"/>
    </xf>
    <xf numFmtId="176" fontId="5" fillId="4" borderId="11" xfId="0" applyNumberFormat="1" applyFont="1" applyFill="1" applyBorder="1" applyAlignment="1">
      <alignment horizontal="right" vertical="center" shrinkToFit="1"/>
    </xf>
    <xf numFmtId="176" fontId="5" fillId="4" borderId="12" xfId="0" applyNumberFormat="1" applyFont="1" applyFill="1" applyBorder="1" applyAlignment="1">
      <alignment horizontal="right" vertical="center" shrinkToFit="1"/>
    </xf>
    <xf numFmtId="176" fontId="5" fillId="4" borderId="13" xfId="0" applyNumberFormat="1" applyFont="1" applyFill="1" applyBorder="1" applyAlignment="1">
      <alignment horizontal="right" vertical="center" shrinkToFit="1"/>
    </xf>
    <xf numFmtId="0" fontId="5" fillId="4" borderId="21" xfId="0" applyFont="1" applyFill="1" applyBorder="1" applyAlignment="1">
      <alignment horizontal="right" vertical="center" shrinkToFit="1"/>
    </xf>
    <xf numFmtId="176" fontId="5" fillId="4" borderId="22" xfId="0" applyNumberFormat="1" applyFont="1" applyFill="1" applyBorder="1" applyAlignment="1">
      <alignment horizontal="right" vertical="center" shrinkToFit="1"/>
    </xf>
    <xf numFmtId="176" fontId="5" fillId="4" borderId="23" xfId="0" applyNumberFormat="1" applyFont="1" applyFill="1" applyBorder="1" applyAlignment="1">
      <alignment horizontal="right" vertical="center" shrinkToFit="1"/>
    </xf>
    <xf numFmtId="176" fontId="5" fillId="4" borderId="24" xfId="0" applyNumberFormat="1" applyFont="1" applyFill="1" applyBorder="1" applyAlignment="1">
      <alignment horizontal="right" vertical="center" shrinkToFit="1"/>
    </xf>
    <xf numFmtId="176" fontId="5" fillId="5" borderId="25" xfId="0" applyNumberFormat="1" applyFont="1" applyFill="1" applyBorder="1" applyAlignment="1">
      <alignment horizontal="right" vertical="center" shrinkToFit="1"/>
    </xf>
    <xf numFmtId="176" fontId="5" fillId="5" borderId="26" xfId="0" applyNumberFormat="1" applyFont="1" applyFill="1" applyBorder="1" applyAlignment="1">
      <alignment horizontal="right" vertical="center" shrinkToFit="1"/>
    </xf>
    <xf numFmtId="176" fontId="5" fillId="5" borderId="27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176" fontId="7" fillId="6" borderId="28" xfId="0" applyNumberFormat="1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7" fillId="6" borderId="29" xfId="0" applyFont="1" applyFill="1" applyBorder="1" applyAlignment="1">
      <alignment horizontal="right" vertical="center" shrinkToFit="1"/>
    </xf>
    <xf numFmtId="0" fontId="7" fillId="6" borderId="28" xfId="0" applyFont="1" applyFill="1" applyBorder="1" applyAlignment="1">
      <alignment horizontal="right" vertical="center" shrinkToFit="1"/>
    </xf>
    <xf numFmtId="0" fontId="1" fillId="7" borderId="30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 shrinkToFit="1"/>
    </xf>
    <xf numFmtId="0" fontId="5" fillId="5" borderId="3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G12" sqref="G12"/>
    </sheetView>
  </sheetViews>
  <sheetFormatPr defaultColWidth="15.625" defaultRowHeight="24" customHeight="1"/>
  <cols>
    <col min="1" max="1" width="12.50390625" style="1" customWidth="1"/>
    <col min="2" max="2" width="7.75390625" style="1" customWidth="1"/>
    <col min="3" max="6" width="13.00390625" style="1" customWidth="1"/>
    <col min="7" max="16384" width="15.625" style="1" customWidth="1"/>
  </cols>
  <sheetData>
    <row r="1" spans="1:9" ht="24" customHeight="1" thickBo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7" customFormat="1" ht="22.5" customHeight="1" thickBo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7" customFormat="1" ht="22.5" customHeight="1">
      <c r="A3" s="43" t="s">
        <v>10</v>
      </c>
      <c r="B3" s="8" t="s">
        <v>11</v>
      </c>
      <c r="C3" s="9">
        <v>0</v>
      </c>
      <c r="D3" s="10">
        <v>0</v>
      </c>
      <c r="E3" s="10">
        <v>141</v>
      </c>
      <c r="F3" s="11">
        <v>0</v>
      </c>
      <c r="G3" s="11">
        <v>129</v>
      </c>
      <c r="H3" s="11"/>
      <c r="I3" s="11"/>
    </row>
    <row r="4" spans="1:9" s="7" customFormat="1" ht="22.5" customHeight="1">
      <c r="A4" s="44"/>
      <c r="B4" s="12" t="s">
        <v>12</v>
      </c>
      <c r="C4" s="13">
        <v>746</v>
      </c>
      <c r="D4" s="14">
        <v>556.5</v>
      </c>
      <c r="E4" s="14">
        <v>160</v>
      </c>
      <c r="F4" s="15">
        <v>0</v>
      </c>
      <c r="G4" s="15">
        <v>0</v>
      </c>
      <c r="H4" s="15"/>
      <c r="I4" s="15"/>
    </row>
    <row r="5" spans="1:9" s="7" customFormat="1" ht="22.5" customHeight="1">
      <c r="A5" s="44"/>
      <c r="B5" s="12" t="s">
        <v>13</v>
      </c>
      <c r="C5" s="13">
        <v>0</v>
      </c>
      <c r="D5" s="14">
        <v>249</v>
      </c>
      <c r="E5" s="14">
        <v>323.5</v>
      </c>
      <c r="F5" s="15">
        <v>450</v>
      </c>
      <c r="G5" s="15">
        <v>85</v>
      </c>
      <c r="H5" s="15"/>
      <c r="I5" s="15"/>
    </row>
    <row r="6" spans="1:9" s="7" customFormat="1" ht="22.5" customHeight="1">
      <c r="A6" s="44"/>
      <c r="B6" s="12" t="s">
        <v>14</v>
      </c>
      <c r="C6" s="13">
        <v>748</v>
      </c>
      <c r="D6" s="14">
        <v>203</v>
      </c>
      <c r="E6" s="14">
        <v>270</v>
      </c>
      <c r="F6" s="15">
        <v>282</v>
      </c>
      <c r="G6" s="15">
        <v>0</v>
      </c>
      <c r="H6" s="15"/>
      <c r="I6" s="15"/>
    </row>
    <row r="7" spans="1:9" s="7" customFormat="1" ht="22.5" customHeight="1">
      <c r="A7" s="44"/>
      <c r="B7" s="12" t="s">
        <v>15</v>
      </c>
      <c r="C7" s="13">
        <v>0</v>
      </c>
      <c r="D7" s="14">
        <f>226+122</f>
        <v>348</v>
      </c>
      <c r="E7" s="14">
        <v>448</v>
      </c>
      <c r="F7" s="15">
        <v>153</v>
      </c>
      <c r="G7" s="15">
        <v>115</v>
      </c>
      <c r="H7" s="15"/>
      <c r="I7" s="15"/>
    </row>
    <row r="8" spans="1:9" s="7" customFormat="1" ht="22.5" customHeight="1" thickBot="1">
      <c r="A8" s="45"/>
      <c r="B8" s="16" t="s">
        <v>16</v>
      </c>
      <c r="C8" s="17">
        <v>403</v>
      </c>
      <c r="D8" s="18">
        <v>0</v>
      </c>
      <c r="E8" s="18">
        <v>135</v>
      </c>
      <c r="F8" s="19">
        <f>186+185.5</f>
        <v>371.5</v>
      </c>
      <c r="G8" s="19">
        <v>254</v>
      </c>
      <c r="H8" s="19"/>
      <c r="I8" s="19"/>
    </row>
    <row r="9" spans="1:9" s="7" customFormat="1" ht="22.5" customHeight="1">
      <c r="A9" s="46" t="s">
        <v>17</v>
      </c>
      <c r="B9" s="20" t="s">
        <v>18</v>
      </c>
      <c r="C9" s="21">
        <v>0</v>
      </c>
      <c r="D9" s="22">
        <v>385</v>
      </c>
      <c r="E9" s="22">
        <v>451</v>
      </c>
      <c r="F9" s="23">
        <v>0</v>
      </c>
      <c r="G9" s="23">
        <v>102</v>
      </c>
      <c r="H9" s="23"/>
      <c r="I9" s="23"/>
    </row>
    <row r="10" spans="1:9" s="7" customFormat="1" ht="22.5" customHeight="1">
      <c r="A10" s="47"/>
      <c r="B10" s="24" t="s">
        <v>19</v>
      </c>
      <c r="C10" s="25">
        <v>899</v>
      </c>
      <c r="D10" s="26">
        <v>779</v>
      </c>
      <c r="E10" s="26">
        <v>154</v>
      </c>
      <c r="F10" s="27">
        <v>221</v>
      </c>
      <c r="G10" s="27">
        <v>89</v>
      </c>
      <c r="H10" s="27"/>
      <c r="I10" s="27"/>
    </row>
    <row r="11" spans="1:9" s="7" customFormat="1" ht="22.5" customHeight="1">
      <c r="A11" s="47"/>
      <c r="B11" s="24" t="s">
        <v>20</v>
      </c>
      <c r="C11" s="25">
        <v>0</v>
      </c>
      <c r="D11" s="26">
        <f>235+251</f>
        <v>486</v>
      </c>
      <c r="E11" s="26">
        <v>178</v>
      </c>
      <c r="F11" s="27">
        <v>233</v>
      </c>
      <c r="G11" s="27">
        <v>69</v>
      </c>
      <c r="H11" s="27"/>
      <c r="I11" s="27"/>
    </row>
    <row r="12" spans="1:9" s="7" customFormat="1" ht="22.5" customHeight="1">
      <c r="A12" s="47"/>
      <c r="B12" s="24" t="s">
        <v>21</v>
      </c>
      <c r="C12" s="25">
        <v>395</v>
      </c>
      <c r="D12" s="26">
        <v>0</v>
      </c>
      <c r="E12" s="26">
        <v>269</v>
      </c>
      <c r="F12" s="27">
        <v>127</v>
      </c>
      <c r="G12" s="27"/>
      <c r="H12" s="27"/>
      <c r="I12" s="27"/>
    </row>
    <row r="13" spans="1:9" s="7" customFormat="1" ht="22.5" customHeight="1">
      <c r="A13" s="47"/>
      <c r="B13" s="24" t="s">
        <v>22</v>
      </c>
      <c r="C13" s="25">
        <v>0</v>
      </c>
      <c r="D13" s="26">
        <v>339.5</v>
      </c>
      <c r="E13" s="26">
        <v>333</v>
      </c>
      <c r="F13" s="27">
        <v>0</v>
      </c>
      <c r="G13" s="27"/>
      <c r="H13" s="27"/>
      <c r="I13" s="27"/>
    </row>
    <row r="14" spans="1:9" s="7" customFormat="1" ht="22.5" customHeight="1" thickBot="1">
      <c r="A14" s="48"/>
      <c r="B14" s="28" t="s">
        <v>23</v>
      </c>
      <c r="C14" s="29">
        <v>376</v>
      </c>
      <c r="D14" s="30">
        <v>491</v>
      </c>
      <c r="E14" s="30">
        <v>183</v>
      </c>
      <c r="F14" s="31">
        <f>314+90+2+4+100</f>
        <v>510</v>
      </c>
      <c r="G14" s="31"/>
      <c r="H14" s="31"/>
      <c r="I14" s="31"/>
    </row>
    <row r="15" spans="1:9" s="7" customFormat="1" ht="22.5" customHeight="1" thickBot="1" thickTop="1">
      <c r="A15" s="49" t="s">
        <v>24</v>
      </c>
      <c r="B15" s="50"/>
      <c r="C15" s="32">
        <f aca="true" t="shared" si="0" ref="C15:I15">SUM(C3:C14)</f>
        <v>3567</v>
      </c>
      <c r="D15" s="33">
        <f t="shared" si="0"/>
        <v>3837</v>
      </c>
      <c r="E15" s="33">
        <f t="shared" si="0"/>
        <v>3045.5</v>
      </c>
      <c r="F15" s="34">
        <f t="shared" si="0"/>
        <v>2347.5</v>
      </c>
      <c r="G15" s="34">
        <f t="shared" si="0"/>
        <v>843</v>
      </c>
      <c r="H15" s="34">
        <f t="shared" si="0"/>
        <v>0</v>
      </c>
      <c r="I15" s="34">
        <f t="shared" si="0"/>
        <v>0</v>
      </c>
    </row>
    <row r="16" spans="1:9" s="35" customFormat="1" ht="22.5" customHeight="1" thickBot="1">
      <c r="A16" s="39" t="s">
        <v>25</v>
      </c>
      <c r="B16" s="39"/>
      <c r="C16" s="39"/>
      <c r="D16" s="39"/>
      <c r="E16" s="39"/>
      <c r="F16" s="39"/>
      <c r="G16" s="39"/>
      <c r="H16" s="39"/>
      <c r="I16" s="39"/>
    </row>
    <row r="17" spans="1:9" s="38" customFormat="1" ht="24" customHeight="1" thickBot="1">
      <c r="A17" s="40" t="s">
        <v>26</v>
      </c>
      <c r="B17" s="41"/>
      <c r="C17" s="41"/>
      <c r="D17" s="41"/>
      <c r="E17" s="41"/>
      <c r="F17" s="41"/>
      <c r="G17" s="41"/>
      <c r="H17" s="36">
        <f>C15+D15+E15+F15+G15+H15+I15</f>
        <v>13640</v>
      </c>
      <c r="I17" s="37" t="s">
        <v>27</v>
      </c>
    </row>
  </sheetData>
  <mergeCells count="6">
    <mergeCell ref="A16:I16"/>
    <mergeCell ref="A17:G17"/>
    <mergeCell ref="A1:I1"/>
    <mergeCell ref="A3:A8"/>
    <mergeCell ref="A9:A14"/>
    <mergeCell ref="A15:B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2011-12-02T06:59:43Z</dcterms:created>
  <dcterms:modified xsi:type="dcterms:W3CDTF">2012-05-16T06:29:07Z</dcterms:modified>
  <cp:category/>
  <cp:version/>
  <cp:contentType/>
  <cp:contentStatus/>
</cp:coreProperties>
</file>