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tabRatio="819" activeTab="1"/>
  </bookViews>
  <sheets>
    <sheet name="葷月菜單" sheetId="1" r:id="rId1"/>
    <sheet name="素月菜單" sheetId="2" r:id="rId2"/>
    <sheet name="葷食明細表" sheetId="3" r:id="rId3"/>
    <sheet name="素食明細表" sheetId="4" r:id="rId4"/>
    <sheet name="午餐工作週誌(葷)" sheetId="5" r:id="rId5"/>
    <sheet name="午餐工作週誌(素) " sheetId="6" r:id="rId6"/>
    <sheet name="請款明細表" sheetId="7" r:id="rId7"/>
    <sheet name="葷意見表" sheetId="8" r:id="rId8"/>
    <sheet name="素意見表" sheetId="9" r:id="rId9"/>
  </sheets>
  <definedNames/>
  <calcPr fullCalcOnLoad="1"/>
</workbook>
</file>

<file path=xl/sharedStrings.xml><?xml version="1.0" encoding="utf-8"?>
<sst xmlns="http://schemas.openxmlformats.org/spreadsheetml/2006/main" count="2624" uniqueCount="585">
  <si>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</si>
  <si>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</si>
  <si>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</si>
  <si>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</si>
  <si>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</si>
  <si>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</si>
  <si>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</si>
  <si>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</si>
  <si>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</si>
  <si>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</si>
  <si>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午餐執秘：</t>
  </si>
  <si>
    <t>總務主任：</t>
  </si>
  <si>
    <t>校長：</t>
  </si>
  <si>
    <t>慶豐企業社  電話：03-9255448、9252522</t>
  </si>
  <si>
    <t>備註：此資料為全班人數之滿意程度統計（50%↑滿意；25-49% 尚可；25%↓需改進）</t>
  </si>
  <si>
    <t>本表請於下週二前送回午餐辦公室</t>
  </si>
  <si>
    <t>（　　）年（　　）班　　　級任老師：</t>
  </si>
  <si>
    <t>品名</t>
  </si>
  <si>
    <t>色、香、味</t>
  </si>
  <si>
    <t>數量</t>
  </si>
  <si>
    <t>衛生安全</t>
  </si>
  <si>
    <t>建議事項</t>
  </si>
  <si>
    <t>滿意</t>
  </si>
  <si>
    <t>尚可</t>
  </si>
  <si>
    <t>改進</t>
  </si>
  <si>
    <t>太多</t>
  </si>
  <si>
    <t>適量</t>
  </si>
  <si>
    <t>不足</t>
  </si>
  <si>
    <t>一</t>
  </si>
  <si>
    <t>二</t>
  </si>
  <si>
    <t>三</t>
  </si>
  <si>
    <t/>
  </si>
  <si>
    <t>四</t>
  </si>
  <si>
    <t>五</t>
  </si>
  <si>
    <t>慶豐團膳服務中心</t>
  </si>
  <si>
    <t>TEL:03-9255448</t>
  </si>
  <si>
    <t>FAX:03-9251445</t>
  </si>
  <si>
    <t>青菜</t>
  </si>
  <si>
    <t>學校廚房工作週誌</t>
  </si>
  <si>
    <t>每週菜單</t>
  </si>
  <si>
    <t>主食</t>
  </si>
  <si>
    <t>主菜</t>
  </si>
  <si>
    <t>副菜</t>
  </si>
  <si>
    <t>青菜</t>
  </si>
  <si>
    <t>湯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</si>
  <si>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</si>
  <si>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</si>
  <si>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</si>
  <si>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</si>
  <si>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</si>
  <si>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</si>
  <si>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</si>
  <si>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</si>
  <si>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</si>
  <si>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</si>
  <si>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</si>
  <si>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</si>
  <si>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</si>
  <si>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</si>
  <si>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</si>
  <si>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</si>
  <si>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</si>
  <si>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</si>
  <si>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</si>
  <si>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午餐執行秘書：</t>
  </si>
  <si>
    <t>日期</t>
  </si>
  <si>
    <t>月餐人數</t>
  </si>
  <si>
    <t>金額</t>
  </si>
  <si>
    <t>小計</t>
  </si>
  <si>
    <t>午餐請款明細表</t>
  </si>
  <si>
    <t>本月累計</t>
  </si>
  <si>
    <t>熱量     (大卡)</t>
  </si>
  <si>
    <t>五穀根莖 類(份)</t>
  </si>
  <si>
    <t>奶類 (份)</t>
  </si>
  <si>
    <t>肉魚蛋白類(份)</t>
  </si>
  <si>
    <t>蔬菜類(份)</t>
  </si>
  <si>
    <t>水果類(份)</t>
  </si>
  <si>
    <t>油脂類(份)</t>
  </si>
  <si>
    <t>營養師:</t>
  </si>
  <si>
    <t>呂雅萍</t>
  </si>
  <si>
    <t>鄭玉婕</t>
  </si>
  <si>
    <t>李孟洵</t>
  </si>
  <si>
    <t xml:space="preserve"> 菜單材料明細請參閱週菜單明細表    </t>
  </si>
  <si>
    <t>慶豐團膳服務中心</t>
  </si>
  <si>
    <t>TEL:03-9255448</t>
  </si>
  <si>
    <t>FAX:03-9251445</t>
  </si>
  <si>
    <t>日期</t>
  </si>
  <si>
    <t>星期</t>
  </si>
  <si>
    <t>主食</t>
  </si>
  <si>
    <t>主菜</t>
  </si>
  <si>
    <t>副菜</t>
  </si>
  <si>
    <t>青菜</t>
  </si>
  <si>
    <t>湯</t>
  </si>
  <si>
    <t>水果</t>
  </si>
  <si>
    <t>五穀根莖 類(份)</t>
  </si>
  <si>
    <t>奶類 (份)</t>
  </si>
  <si>
    <t>肉魚蛋白類(份)</t>
  </si>
  <si>
    <t>蔬菜類(份)</t>
  </si>
  <si>
    <t>水果類(份)</t>
  </si>
  <si>
    <t>油脂類(份)</t>
  </si>
  <si>
    <t>營養師:</t>
  </si>
  <si>
    <t>呂雅萍</t>
  </si>
  <si>
    <t>鄭玉婕</t>
  </si>
  <si>
    <t>李孟洵</t>
  </si>
  <si>
    <t xml:space="preserve"> 菜單材料明細請參閱週菜單明細表    </t>
  </si>
  <si>
    <t>學校廚房工作週誌</t>
  </si>
  <si>
    <t>日期</t>
  </si>
  <si>
    <t>每週菜單</t>
  </si>
  <si>
    <t>水果</t>
  </si>
  <si>
    <t>其他</t>
  </si>
  <si>
    <t>供應總人數</t>
  </si>
  <si>
    <t>學生</t>
  </si>
  <si>
    <t>教職員</t>
  </si>
  <si>
    <t>廚工</t>
  </si>
  <si>
    <t>來賓</t>
  </si>
  <si>
    <t>監廚人員簽章</t>
  </si>
  <si>
    <t>監廚記事</t>
  </si>
  <si>
    <t>食材：品質</t>
  </si>
  <si>
    <t>□良好 □質劣</t>
  </si>
  <si>
    <t>食材：新鮮度</t>
  </si>
  <si>
    <t>廚房衛生</t>
  </si>
  <si>
    <t>□清潔 □骯髒或凌亂</t>
  </si>
  <si>
    <t>貨品來源標示</t>
  </si>
  <si>
    <t>□清楚 □不明或缺乏</t>
  </si>
  <si>
    <t>廠商配合改
善事項</t>
  </si>
  <si>
    <t>□迅速 □緩慢
□置之不理</t>
  </si>
  <si>
    <t>監廚職責</t>
  </si>
  <si>
    <t>1、驗收食材、檢驗品質。2、食材前處理之清潔與烹調。3、廚房衛生之檢查及督導廚工填寫自行檢查表。
4、填寫廚房工作週誌及廚房衛生轉導考核報告表。</t>
  </si>
  <si>
    <t>午餐執行秘書：</t>
  </si>
  <si>
    <t>校長：</t>
  </si>
  <si>
    <t xml:space="preserve">營養師：                                                                               午餐秘書：                                                                       校長：                      </t>
  </si>
  <si>
    <t>營養小常識~健康烤肉有秘訣!</t>
  </si>
  <si>
    <r>
      <t>1. 飲食適量為原則：
採買者選購食材前先計算每人食用的份量；烤熟的食物再分裝個人的餐盤上，八分的飽足感即可，不可暴飲暴食。
2. 食材燒焦不要吃：
烤肉時燒焦的物質是很強的致癌物。此外以炭火烤肉或魚類時，食物油脂受熱溶出，油滴滴在炭火上，產生多環芳烴（Aromatic polycyclic hydrocarbons）化合物，此為致癌揮發物質隨煙揮發附著在食物上，因此烤肉時最好用鋁箔紙包起，以避免吃下致癌物質。
3. 適量使用烤肉醬：
通常烤肉時會先用醬油醃置，而烤肉時又再加了許多烤肉醬，不知不覺中攝取過多的鹽分，因此建議以檸檬汁、胡椒、蒜頭提高風味，或者烤肉醬在使用前先加水稀釋來降低鹹度。
4. 多攝取蔬菜水果：
烤肉一般都以肉類和海鮮為主，膳食纖維攝取不足，所以應多選用筊白筍、青椒、青蔥、胡蘿蔔、洋蔥、蘆筍等食物，並且多攝取維他命C含量高的水果，例如文旦和柳橙等。
5. 食材的選擇：
肉類盡量選擇瘦肉、去皮的雞肉或帶殼的海鮮，可以降低油脂、熱量的攝取，減少加工類食材並增加天然食材的攝取。                                                                                                                                                                                                                                                                                                                                                   資料來源:</t>
    </r>
    <r>
      <rPr>
        <i/>
        <u val="single"/>
        <sz val="12"/>
        <rFont val="微軟正黑體"/>
        <family val="1"/>
      </rPr>
      <t>http://www.hopedoctors.com.tw/healthy_pa</t>
    </r>
    <r>
      <rPr>
        <sz val="12"/>
        <rFont val="微軟正黑體"/>
        <family val="1"/>
      </rPr>
      <t xml:space="preserve">
</t>
    </r>
  </si>
  <si>
    <t>大福國民小學  102年09月份菜單</t>
  </si>
  <si>
    <t>米飯</t>
  </si>
  <si>
    <t>帶結滷肉</t>
  </si>
  <si>
    <t>翡翠銀芽</t>
  </si>
  <si>
    <t>時令青菜</t>
  </si>
  <si>
    <t>榨菜肉絲湯</t>
  </si>
  <si>
    <t>紅燒雞肉</t>
  </si>
  <si>
    <t>肉燥燴豆腐</t>
  </si>
  <si>
    <t>美味鮮菇湯</t>
  </si>
  <si>
    <t>特餐</t>
  </si>
  <si>
    <t>香菇肉絲粥</t>
  </si>
  <si>
    <t>滷鐵路肉排</t>
  </si>
  <si>
    <t>菜包</t>
  </si>
  <si>
    <t>水果</t>
  </si>
  <si>
    <t>蘿蔔滷肉</t>
  </si>
  <si>
    <t>螞蟻上樹</t>
  </si>
  <si>
    <t>義式蔬菜湯</t>
  </si>
  <si>
    <t>蔬食餐</t>
  </si>
  <si>
    <t>蠔油大溪豆干</t>
  </si>
  <si>
    <t>日式蒸蛋</t>
  </si>
  <si>
    <t>地瓜湯</t>
  </si>
  <si>
    <t>瓜仔雞</t>
  </si>
  <si>
    <t>海茸肉絲</t>
  </si>
  <si>
    <t>蘿蔔大骨湯</t>
  </si>
  <si>
    <t>東坡燒肉</t>
  </si>
  <si>
    <t>魚香豆干</t>
  </si>
  <si>
    <t>金茸肉絲湯</t>
  </si>
  <si>
    <t>肉燥板麵</t>
  </si>
  <si>
    <t>滷雞排</t>
  </si>
  <si>
    <t>魚丸湯</t>
  </si>
  <si>
    <t>黃金柳葉魚</t>
  </si>
  <si>
    <t>咖哩洋蔥肉末</t>
  </si>
  <si>
    <t>香菇雞湯</t>
  </si>
  <si>
    <t>素麻婆豆腐</t>
  </si>
  <si>
    <t>蔥花炒蛋</t>
  </si>
  <si>
    <t>紅豆薏仁湯</t>
  </si>
  <si>
    <t>六</t>
  </si>
  <si>
    <t>香菇肉燥</t>
  </si>
  <si>
    <t>酸菜麵腸</t>
  </si>
  <si>
    <t>粉絲蛋花湯</t>
  </si>
  <si>
    <t>三杯雞</t>
  </si>
  <si>
    <t>雜菇肉絲</t>
  </si>
  <si>
    <t>海帶結湯</t>
  </si>
  <si>
    <t>粉蒸肉片</t>
  </si>
  <si>
    <t>珍珠三色</t>
  </si>
  <si>
    <t>黃瓜大骨湯</t>
  </si>
  <si>
    <t>肉羹飯</t>
  </si>
  <si>
    <t>鱈魚排</t>
  </si>
  <si>
    <t>回鍋肉</t>
  </si>
  <si>
    <t>三鮮鴿蛋</t>
  </si>
  <si>
    <t>海帶芽蛋花湯</t>
  </si>
  <si>
    <t>鮮菇蠔油雞</t>
  </si>
  <si>
    <t>塔香油豆腐</t>
  </si>
  <si>
    <t>冬瓜薑絲湯</t>
  </si>
  <si>
    <t>茄醬螺旋麵</t>
  </si>
  <si>
    <t>麥克雞塊</t>
  </si>
  <si>
    <t>玉米濃湯</t>
  </si>
  <si>
    <t>清蒸魚片</t>
  </si>
  <si>
    <t>沙茶肉羹</t>
  </si>
  <si>
    <t>紫菜蛋花湯</t>
  </si>
  <si>
    <t>紅燒蘿蔔百頁</t>
  </si>
  <si>
    <t>香菇蒸蛋</t>
  </si>
  <si>
    <t>綜合甜湯</t>
  </si>
  <si>
    <t>味全瓜子肉</t>
  </si>
  <si>
    <t>彩燴脆丸1</t>
  </si>
  <si>
    <t>味噌豆腐湯</t>
  </si>
  <si>
    <t>大福國民小學 102學年度第1學期第2週菜單明細表</t>
  </si>
  <si>
    <t>大福國民小學 102學年度第1學期第2週菜單意見表</t>
  </si>
  <si>
    <t>菜單組成 單位:g</t>
  </si>
  <si>
    <t>星期一</t>
  </si>
  <si>
    <t>餐數</t>
  </si>
  <si>
    <t>肉角 　　　　　　　60</t>
  </si>
  <si>
    <t>海帶結 　　　　　23.1</t>
  </si>
  <si>
    <t>滷包 　　　　　　0.8</t>
  </si>
  <si>
    <t>蒜碎 　　　　　　1.2</t>
  </si>
  <si>
    <t>豆干 　　　　　　　20</t>
  </si>
  <si>
    <t>油 　　　　　　　　5</t>
  </si>
  <si>
    <t>黑胡椒粗粒 　　　0.5</t>
  </si>
  <si>
    <t>豆芽菜 　　　　　　50</t>
  </si>
  <si>
    <t>紅蘿蔔 　　　　　　5</t>
  </si>
  <si>
    <t>韭菜 　　　　　　3.5</t>
  </si>
  <si>
    <t>蒜碎 　　　　　　0.8</t>
  </si>
  <si>
    <t>肉絲 7.5 乾木耳絲 1</t>
  </si>
  <si>
    <t>紅蘿蔔 　　　　　　4</t>
  </si>
  <si>
    <t>時令青菜 　　　　　85</t>
  </si>
  <si>
    <t>肉絲 　　　　　　6.9</t>
  </si>
  <si>
    <t>榨菜絲 　　　　　　25</t>
  </si>
  <si>
    <t>香油 　　　　　　　3</t>
  </si>
  <si>
    <t>青蔥 　　　　　　0.8</t>
  </si>
  <si>
    <t>紅蘿蔔 　　　　　3.8</t>
  </si>
  <si>
    <t>星期二</t>
  </si>
  <si>
    <t>雞排丁 　　　　　110</t>
  </si>
  <si>
    <t>青蔥 　　　　　　0.9</t>
  </si>
  <si>
    <t>薑絲 　　　　　　1.2</t>
  </si>
  <si>
    <t>絞肉 　　　　　　　10</t>
  </si>
  <si>
    <t>玉米粒罐 　　　　1.5</t>
  </si>
  <si>
    <t>豆腐 　　　　　　79.7</t>
  </si>
  <si>
    <t>青蔥 　　　　　　2.1</t>
  </si>
  <si>
    <t>紅蔥頭(碎) 　　　1.1</t>
  </si>
  <si>
    <t>蒜碎 　　　　　　　1</t>
  </si>
  <si>
    <t>大骨 　　　　　　6.8</t>
  </si>
  <si>
    <t>油 　　　　　　　　3</t>
  </si>
  <si>
    <t>大黃瓜 　　　　　38.5</t>
  </si>
  <si>
    <t>生香菇 　　　　　11.5</t>
  </si>
  <si>
    <t>生金茸 　　　　　7.7</t>
  </si>
  <si>
    <t>星期三</t>
  </si>
  <si>
    <t>香菇小 　　　　　0.9</t>
  </si>
  <si>
    <t>乾蝦仁 　　　　　1.2</t>
  </si>
  <si>
    <t>米 　　　　　　　69.2</t>
  </si>
  <si>
    <t>油蔥酥 　　　　　0.8</t>
  </si>
  <si>
    <t>白蘿蔔 　　　　　46.2</t>
  </si>
  <si>
    <t>芹菜 　　　　　　4.6</t>
  </si>
  <si>
    <t>肉絲 23.1 紅蘿蔔 9.2</t>
  </si>
  <si>
    <t>香菇小 0.9 乾木耳絲 1</t>
  </si>
  <si>
    <t>油 　　　　　　　　10</t>
  </si>
  <si>
    <t>胡椒鹽 　　　　　4.6</t>
  </si>
  <si>
    <t>鐵路肉排 　　　　　80</t>
  </si>
  <si>
    <t>菜包 　　　　　　　80</t>
  </si>
  <si>
    <t>星期四</t>
  </si>
  <si>
    <t>肉角 　　　　　　　52</t>
  </si>
  <si>
    <t>白蘿蔔 　　　　　　50</t>
  </si>
  <si>
    <t>絞肉(低) 　　　　8.8</t>
  </si>
  <si>
    <t>冬粉 　　　　　　　14</t>
  </si>
  <si>
    <t>白胡椒粉 　　　　0.6</t>
  </si>
  <si>
    <t>紅蘿蔔 　　　　　　7</t>
  </si>
  <si>
    <t>乾木耳絲 　　　　0.6</t>
  </si>
  <si>
    <t>高麗菜(未剝) 　　45.1</t>
  </si>
  <si>
    <t>大骨 　　　　　　9.2</t>
  </si>
  <si>
    <t>南瓜 　　　　　　23.1</t>
  </si>
  <si>
    <t>香菇小 　　　　　0.7</t>
  </si>
  <si>
    <t>小白菜 　　　　　30.8</t>
  </si>
  <si>
    <t>紅蘿蔔 　　　　　5.4</t>
  </si>
  <si>
    <t>馬鈴薯 　　　　　11.5</t>
  </si>
  <si>
    <t>星期五</t>
  </si>
  <si>
    <t>黑豆干 　　　　　65.4</t>
  </si>
  <si>
    <t>青蔥 　　　　　　1.5</t>
  </si>
  <si>
    <t>蒜碎 　　　　　　0.9</t>
  </si>
  <si>
    <t>薑絲 　　　　　　1.9</t>
  </si>
  <si>
    <t>雞蛋 　　　　　　　59</t>
  </si>
  <si>
    <t>香菇精 　　　　　0.8</t>
  </si>
  <si>
    <t>二砂糖 　　　　　　10</t>
  </si>
  <si>
    <t>地瓜 　　　　　　　72</t>
  </si>
  <si>
    <t>薑片 　　　　　　1.9</t>
  </si>
  <si>
    <t>大福國民小學 102學年度第1學期第3週菜單明細表</t>
  </si>
  <si>
    <t>大福國民小學 102學年度第1學期第3週菜單意見表</t>
  </si>
  <si>
    <t>雞排丁 　　　　103.8</t>
  </si>
  <si>
    <t>花瓜罐(3kg) 　　13.6</t>
  </si>
  <si>
    <t>海茸 　　　　　　67.7</t>
  </si>
  <si>
    <t>九層塔 　　　　　1.5</t>
  </si>
  <si>
    <t>紅蘿蔔 　　　　　4.6</t>
  </si>
  <si>
    <t>薑絲 　　　　　　1.5</t>
  </si>
  <si>
    <t>白蘿蔔 　　　　　61.5</t>
  </si>
  <si>
    <t>芹菜 　　　　　　3.1</t>
  </si>
  <si>
    <t>筍乾 　　　　　　16.2</t>
  </si>
  <si>
    <t>八角粒 　　　　　0.8</t>
  </si>
  <si>
    <t>紅蘿蔔 　　　　　9.2</t>
  </si>
  <si>
    <t>小魚乾 　　　　　9.5</t>
  </si>
  <si>
    <t>豆干 　　　　　　57.1</t>
  </si>
  <si>
    <t>青蔥 　　　　　　2.4</t>
  </si>
  <si>
    <t>辣椒 　　　　　　1.4</t>
  </si>
  <si>
    <t>肉絲 　　　　　　7.7</t>
  </si>
  <si>
    <t>紅蘿蔔 　　　　　2.3</t>
  </si>
  <si>
    <t>薑絲 　　　　　　0.8</t>
  </si>
  <si>
    <t>生金茸 　　　　　　20</t>
  </si>
  <si>
    <t>乾木耳絲 　　　　0.8</t>
  </si>
  <si>
    <t>絞肉 　　　　　　27.7</t>
  </si>
  <si>
    <t>白板麵 　　　　137.7</t>
  </si>
  <si>
    <t>豆干丁 　　　　　7.7</t>
  </si>
  <si>
    <t>小白菜 　　　　　34.6</t>
  </si>
  <si>
    <t>芹菜 　　　　　　5.4</t>
  </si>
  <si>
    <t>紅蔥頭(碎) 　　　1.2</t>
  </si>
  <si>
    <t>紅蘿蔔 　　　　　8.5</t>
  </si>
  <si>
    <t>雞排(斤5) 　　　　120</t>
  </si>
  <si>
    <t>米酒 　　　　　　　1</t>
  </si>
  <si>
    <t>滷味粉 　　　　　0.8</t>
  </si>
  <si>
    <t>薑片 　　　　　　0.8</t>
  </si>
  <si>
    <t>香油 　　　　　　　2</t>
  </si>
  <si>
    <t>油蔥酥 　　　　　0.5</t>
  </si>
  <si>
    <t>芹菜 　　　　　　1.9</t>
  </si>
  <si>
    <t>小魚丸 　　　　　30.8</t>
  </si>
  <si>
    <t>胡椒鹽 　　　　　0.6</t>
  </si>
  <si>
    <t>裹粉柳葉魚 　　　　60</t>
  </si>
  <si>
    <t>粗瘦絞肉 　　　　15.4</t>
  </si>
  <si>
    <t>印度咖哩粉 　　　1.6</t>
  </si>
  <si>
    <t>洋蔥 　　　　　　11.5</t>
  </si>
  <si>
    <t>紅蘿蔔 　　　　　19.2</t>
  </si>
  <si>
    <t>馬鈴薯 　　　　　　70</t>
  </si>
  <si>
    <t>雞排丁 　　　　　42.3</t>
  </si>
  <si>
    <t>薑絲 　　　　　　　1</t>
  </si>
  <si>
    <t>豆腐 　　　　　　86.2</t>
  </si>
  <si>
    <t>豆瓣醬 　　　　　7.7</t>
  </si>
  <si>
    <t>毛豆仁 　　　　　2.5</t>
  </si>
  <si>
    <t>紅蘿蔔 　　　　　　2</t>
  </si>
  <si>
    <t>雞蛋 　　　　　　　60</t>
  </si>
  <si>
    <t>青蔥 　　　　　　　12</t>
  </si>
  <si>
    <t>紅豆 　　　　　　26.3</t>
  </si>
  <si>
    <t>洋薏仁 　　　　　9.4</t>
  </si>
  <si>
    <t>大福國民小學 102學年度第1學期第4週菜單明細表</t>
  </si>
  <si>
    <t>大福國民小學 102學年度第1學期第4週菜單意見表</t>
  </si>
  <si>
    <t>雞排丁 　　　　　100</t>
  </si>
  <si>
    <t>九層塔 　　　　　2.3</t>
  </si>
  <si>
    <t>蒜仁 　　　　　　0.9</t>
  </si>
  <si>
    <t>薑片 　　　　　　0.9</t>
  </si>
  <si>
    <t>大白菜(未剝) 　　57.7</t>
  </si>
  <si>
    <t>紅蘿蔔 　　　　　5.2</t>
  </si>
  <si>
    <t>生香菇 　　　　　8.5</t>
  </si>
  <si>
    <t>生金茸 　　　　　5.4</t>
  </si>
  <si>
    <t>乾木耳絲 　　　　0.9</t>
  </si>
  <si>
    <t>肉絲 10 秀珍菇 8.5</t>
  </si>
  <si>
    <t>海帶結 　　　　　　33</t>
  </si>
  <si>
    <t>青蔥 　　　　　　1.7</t>
  </si>
  <si>
    <t>薑絲 　　　　　　0.6</t>
  </si>
  <si>
    <t>胛心肉片 　　　　61.5</t>
  </si>
  <si>
    <t>蒸肉粉 　　　　　3.2</t>
  </si>
  <si>
    <t>玉米粒罐 　　　　47.4</t>
  </si>
  <si>
    <t>毛豆仁 　　　　　6.2</t>
  </si>
  <si>
    <t>紅蘿蔔 　　　　　11.5</t>
  </si>
  <si>
    <t>大黃瓜 　　　　　65.4</t>
  </si>
  <si>
    <t>香菜 　　　　　　0.8</t>
  </si>
  <si>
    <t>桶筍絲 　　　　　13.8</t>
  </si>
  <si>
    <t>蒜泥 　　　　　　0.8</t>
  </si>
  <si>
    <t>雞蛋 13.8 蒜碎 0.8</t>
  </si>
  <si>
    <t>米 69.2 乾木耳絲 1.5</t>
  </si>
  <si>
    <t>魚漿 13.1 肉條 35.4</t>
  </si>
  <si>
    <t>裹粉鱈魚排(60g) 　60</t>
  </si>
  <si>
    <t>大福國民小學 102學年度第1學期第5週菜單明細表</t>
  </si>
  <si>
    <t>大福國民小學 102學年度第1學期第5週菜單意見表</t>
  </si>
  <si>
    <t>胛心肉片 　　　　　60</t>
  </si>
  <si>
    <t>豆干 　　　　　　　30</t>
  </si>
  <si>
    <t>豆豉 　　　　　　　3</t>
  </si>
  <si>
    <t>青蔥 　　　　　　　5</t>
  </si>
  <si>
    <t>鴿蛋 　　　　　　20.8</t>
  </si>
  <si>
    <t>紅蘿蔔 　　　　　7.7</t>
  </si>
  <si>
    <t>大黃瓜 　　　　　　50</t>
  </si>
  <si>
    <t>杏鮑菇(頭) 　　　6.2</t>
  </si>
  <si>
    <t>雞蛋 　　　　　　　16</t>
  </si>
  <si>
    <t>海帶芽 　　　　　1.4</t>
  </si>
  <si>
    <t>雞胸丁 　　　　　　90</t>
  </si>
  <si>
    <t>青蔥 　　　　　　　1</t>
  </si>
  <si>
    <t>杏鮑菇頭 　　　　15.4</t>
  </si>
  <si>
    <t>三角油豆腐 　　　57.7</t>
  </si>
  <si>
    <t>蒜碎 　　　　　　0.5</t>
  </si>
  <si>
    <t>冬瓜 　　　　　　65.4</t>
  </si>
  <si>
    <t>絞肉 　　　　　　18.5</t>
  </si>
  <si>
    <t>螺旋通心麵 　　　　57</t>
  </si>
  <si>
    <t>蕃茄醬 　　　　　18.5</t>
  </si>
  <si>
    <t>洋蔥 　　　　　　42.3</t>
  </si>
  <si>
    <t>洋菇片 　　　　　6.2</t>
  </si>
  <si>
    <t>炸雞塊 　　　　　　40</t>
  </si>
  <si>
    <t>雞蛋 　　　　　　18.5</t>
  </si>
  <si>
    <t>玉米粒罐 　　　　15.2</t>
  </si>
  <si>
    <t>牛頭玉米醬 　　　13.8</t>
  </si>
  <si>
    <t>洋蔥 　　　　　　7.7</t>
  </si>
  <si>
    <t>紅蘿蔔 　　　　　6.2</t>
  </si>
  <si>
    <t>馬鈴薯 　　　　　　15</t>
  </si>
  <si>
    <t>鱈香魚片(福國) 　　60</t>
  </si>
  <si>
    <t>薑絲 　　　　　　2.3</t>
  </si>
  <si>
    <t>魚漿 　　　　　　6.2</t>
  </si>
  <si>
    <t>大白菜(未剝) 　　65.4</t>
  </si>
  <si>
    <t>肉條 　　　　　　23.1</t>
  </si>
  <si>
    <t>紫菜(德川) 　　　　1</t>
  </si>
  <si>
    <t>青蔥 　　　　　　0.5</t>
  </si>
  <si>
    <t>百頁豆腐 　　　　　45</t>
  </si>
  <si>
    <t>白蘿蔔 　　　　　　51</t>
  </si>
  <si>
    <t>紅蘿蔔 　　　　　　10</t>
  </si>
  <si>
    <t>雞蛋 　　　　　　　57</t>
  </si>
  <si>
    <t>生香菇 　　　　　2.5</t>
  </si>
  <si>
    <t>麥片 　　　　　　　9</t>
  </si>
  <si>
    <t>綠豆 　　　　　　　9</t>
  </si>
  <si>
    <t>花豆 　　　　　　　9</t>
  </si>
  <si>
    <t>大福國民小學 102學年度第1學期第6週菜單明細表</t>
  </si>
  <si>
    <t>大福國民小學 102學年度第1學期第6週菜單意見表</t>
  </si>
  <si>
    <t>絞肉 　　　　　　67.7</t>
  </si>
  <si>
    <t>花瓜罐(3kg) 　　16.2</t>
  </si>
  <si>
    <t>紅蔥頭(碎) 　　　0.8</t>
  </si>
  <si>
    <t>紅蘿蔔 　　　　　6.9</t>
  </si>
  <si>
    <t>杏鮑菇頭 　　　　7.7</t>
  </si>
  <si>
    <t>香菇丸 　　　　　30.8</t>
  </si>
  <si>
    <t>小魚乾 　　　　　1.4</t>
  </si>
  <si>
    <t>海帶芽 　　　　　0.7</t>
  </si>
  <si>
    <t>豆腐 　　　　　　　35</t>
  </si>
  <si>
    <t>味噌(德川十全) 　9.2</t>
  </si>
  <si>
    <t>青蔥 　　　　　　　2</t>
  </si>
  <si>
    <t>大福國民小學  102年09月份素食菜單</t>
  </si>
  <si>
    <t>滷海帶百頁</t>
  </si>
  <si>
    <t>素食青菜</t>
  </si>
  <si>
    <t>榨菜粉絲湯</t>
  </si>
  <si>
    <t>紅燒麵腸</t>
  </si>
  <si>
    <t>素肉燥燴豆腐</t>
  </si>
  <si>
    <t>香菇粥</t>
  </si>
  <si>
    <t>蠔油豆干</t>
  </si>
  <si>
    <t>素菜包</t>
  </si>
  <si>
    <t>蘿蔔麵圈</t>
  </si>
  <si>
    <t>香滷豆包</t>
  </si>
  <si>
    <t>海茸素肉絲</t>
  </si>
  <si>
    <t>蘿蔔湯</t>
  </si>
  <si>
    <t>東坡燒素肉</t>
  </si>
  <si>
    <t>毛豆仁炒豆干</t>
  </si>
  <si>
    <t>金茸菇菇湯</t>
  </si>
  <si>
    <t>素肉燥板麵</t>
  </si>
  <si>
    <t>茶葉蛋</t>
  </si>
  <si>
    <t>素丸湯</t>
  </si>
  <si>
    <t>蘿蔔燒烤麩</t>
  </si>
  <si>
    <t>咖哩素肉</t>
  </si>
  <si>
    <t>山藥枸杞湯</t>
  </si>
  <si>
    <t>芹花炒蛋</t>
  </si>
  <si>
    <t>滷素肉燥</t>
  </si>
  <si>
    <t>三杯豆包</t>
  </si>
  <si>
    <t>雜菇素肉絲</t>
  </si>
  <si>
    <t>薑絲麵腸</t>
  </si>
  <si>
    <t>黃瓜湯</t>
  </si>
  <si>
    <t>素肉羹飯</t>
  </si>
  <si>
    <t>素帶結油豆腐</t>
  </si>
  <si>
    <t>素回鍋肉</t>
  </si>
  <si>
    <t>炒三鮮鴿蛋</t>
  </si>
  <si>
    <t>海帶芽湯</t>
  </si>
  <si>
    <t>素鮮菇蠔油雞</t>
  </si>
  <si>
    <t>素麥克雞塊</t>
  </si>
  <si>
    <t>素杏菇肉燥</t>
  </si>
  <si>
    <t>沙茶素肉羹</t>
  </si>
  <si>
    <t>味全素瓜子肉</t>
  </si>
  <si>
    <t>鮮瓜彩燴</t>
  </si>
  <si>
    <t>大福國民小學 102學年度第1學期第2週素食菜單明細表</t>
  </si>
  <si>
    <t>大福國民小學 102學年度第1學期第2週素食菜單意見表</t>
  </si>
  <si>
    <t>百頁豆腐 　　　　　40</t>
  </si>
  <si>
    <t>海帶結 　　　　　15.4</t>
  </si>
  <si>
    <t>辣椒 　　　　　　0.3</t>
  </si>
  <si>
    <t>杏鮑菇頭 　　　　　15</t>
  </si>
  <si>
    <t>素肉絲 　　　　　1.9</t>
  </si>
  <si>
    <t>紅蘿蔔 　　　　　7.6</t>
  </si>
  <si>
    <t>乾木耳絲 　　　　　1</t>
  </si>
  <si>
    <t>粉絲 　　　　　　　3</t>
  </si>
  <si>
    <t>榨菜 　　　　　　　10</t>
  </si>
  <si>
    <t>麵腸 　　　　　　　60</t>
  </si>
  <si>
    <t>紅蘿蔔 　　　　　2.2</t>
  </si>
  <si>
    <t>香菇小 　　　　　　5</t>
  </si>
  <si>
    <t>素肉燥 　　　　　　5</t>
  </si>
  <si>
    <t>生香菇 　　　　　9.2</t>
  </si>
  <si>
    <t>乾木耳絲 　　　　2.3</t>
  </si>
  <si>
    <t>香菇小 　　　　　1.5</t>
  </si>
  <si>
    <t>素火腿 　　　　　23.1</t>
  </si>
  <si>
    <t>豆干 　　　　　　　60</t>
  </si>
  <si>
    <t>香油 　　　　　　4.6</t>
  </si>
  <si>
    <t>滷包 　　　　　　1.2</t>
  </si>
  <si>
    <t>素蠔油 　　　　　9.2</t>
  </si>
  <si>
    <t>辣椒 　　　　　　0.5</t>
  </si>
  <si>
    <t>素食青菜 　　　　　85</t>
  </si>
  <si>
    <t>素菜包 　　　　　　80</t>
  </si>
  <si>
    <t>麵圈 　　　　　　11.5</t>
  </si>
  <si>
    <t>滷包 　　　　　　　1</t>
  </si>
  <si>
    <t>白蘿蔔 　　　　　77.7</t>
  </si>
  <si>
    <t>紅蘿蔔 　　　　　14.6</t>
  </si>
  <si>
    <t>素肉碎 　　　　　4.7</t>
  </si>
  <si>
    <t>紅蘿蔔 　　　　　4.7</t>
  </si>
  <si>
    <t>乾木耳絲 　　　　0.7</t>
  </si>
  <si>
    <t>高麗菜(未剝) 　　　45</t>
  </si>
  <si>
    <t>黑豆干 　　　　　　67</t>
  </si>
  <si>
    <t>香油 　　　　　　　1</t>
  </si>
  <si>
    <t>醬油 　　　　　　　5</t>
  </si>
  <si>
    <t>萬家香素蠔油(中) 　1</t>
  </si>
  <si>
    <t>大福國民小學 102學年度第1學期第3週素食菜單明細表</t>
  </si>
  <si>
    <t>大福國民小學 102學年度第1學期第3週素食菜單意見表</t>
  </si>
  <si>
    <t>炸豆包 　　　　　　65</t>
  </si>
  <si>
    <t>素肉絲 　　　　　1.7</t>
  </si>
  <si>
    <t>小四角油豆腐 　　65.4</t>
  </si>
  <si>
    <t>豆干丁 　　　　　　53</t>
  </si>
  <si>
    <t>毛豆仁 　　　　　　30</t>
  </si>
  <si>
    <t>大白菜(未剝) 　　22.2</t>
  </si>
  <si>
    <t>生香菇 　　　　　13.8</t>
  </si>
  <si>
    <t>生金茸 　　　　　11.1</t>
  </si>
  <si>
    <t>炸豆包 　　　　　　25</t>
  </si>
  <si>
    <t>薑末 　　　　　　1.2</t>
  </si>
  <si>
    <t>蛋(個) 　　　　　66.6</t>
  </si>
  <si>
    <t>茶葉骨 　　　　　1.2</t>
  </si>
  <si>
    <t>辣椒 　　　　　　0.2</t>
  </si>
  <si>
    <t>素丸子 　　　　　　30</t>
  </si>
  <si>
    <t>芹菜 　　　　　　　1</t>
  </si>
  <si>
    <t>烤麩 　　　　　　　25</t>
  </si>
  <si>
    <t>麵腸 　　　　　　　40</t>
  </si>
  <si>
    <t>素食咖哩塊 　　　　2</t>
  </si>
  <si>
    <t>毛豆仁 　　　　　　4</t>
  </si>
  <si>
    <t>枸杞 　　　　　　0.9</t>
  </si>
  <si>
    <t>香菇 　　　　　　0.4</t>
  </si>
  <si>
    <t>山藥 　　　　　　46.2</t>
  </si>
  <si>
    <t>雞蛋 　　　　　　　62</t>
  </si>
  <si>
    <t>芹菜 　　　　　　　12</t>
  </si>
  <si>
    <t>大福國民小學 102學年度第1學期第4週素食菜單明細表</t>
  </si>
  <si>
    <t>大福國民小學 102學年度第1學期第4週素食菜單意見表</t>
  </si>
  <si>
    <t>生豆包(片) 　　　　65</t>
  </si>
  <si>
    <t>九層塔 　　　　　　3</t>
  </si>
  <si>
    <t>辣椒 　　　　　　　1</t>
  </si>
  <si>
    <t>薑母 　　　　　　　1</t>
  </si>
  <si>
    <t>素肉絲 　　　　　3.8</t>
  </si>
  <si>
    <t>大白菜(未剝) 　　28.5</t>
  </si>
  <si>
    <t>生香菇 　　　　　10.2</t>
  </si>
  <si>
    <t>生金茸 　　　　　30.8</t>
  </si>
  <si>
    <t>秀珍菇 　　　　　13.8</t>
  </si>
  <si>
    <t>海帶結 　　　　　26.9</t>
  </si>
  <si>
    <t>麵腸 　　　　　　　70</t>
  </si>
  <si>
    <t>紅蘿蔔 　　　　　　3</t>
  </si>
  <si>
    <t>大黃瓜 　　　　　　40</t>
  </si>
  <si>
    <t>雞蛋 　　　　　　19.8</t>
  </si>
  <si>
    <t>素火腿 　　　　　35.4</t>
  </si>
  <si>
    <t>桶筍絲 　　　　　16.8</t>
  </si>
  <si>
    <t>乾木耳絲 　　　　　2</t>
  </si>
  <si>
    <t>三角油豆腐 　　　33.8</t>
  </si>
  <si>
    <t>海帶結 　　　　　29.2</t>
  </si>
  <si>
    <t>大福國民小學 102學年度第1學期第5週素食菜單明細表</t>
  </si>
  <si>
    <t>大福國民小學 102學年度第1學期第5週素食菜單意見表</t>
  </si>
  <si>
    <t>麵腸 　　　　　　　55</t>
  </si>
  <si>
    <t>鴿蛋 　　　　　　　22</t>
  </si>
  <si>
    <t>大黃瓜 　　　　　　60</t>
  </si>
  <si>
    <t>海帶芽 　　　　　　2</t>
  </si>
  <si>
    <t>素雞丁 　　　　　　55</t>
  </si>
  <si>
    <t>杏鮑菇頭 　　　　　20</t>
  </si>
  <si>
    <t>蕃茄醬 　　　　　13.8</t>
  </si>
  <si>
    <t>青豆仁 　　　　　　10</t>
  </si>
  <si>
    <t>紅蘿蔔 　　　　　　15</t>
  </si>
  <si>
    <t>洋菇片 　　　　　　10</t>
  </si>
  <si>
    <t>生香菇 　　　　　　30</t>
  </si>
  <si>
    <t>素雞塊(個) 　　　　54</t>
  </si>
  <si>
    <t>黑胡椒粗粒 　　　0.8</t>
  </si>
  <si>
    <t>香菇頭 　　　　　　1</t>
  </si>
  <si>
    <t>豆干丁 　　　　　　60</t>
  </si>
  <si>
    <t>杏鮑菇(頭) 　　　　20</t>
  </si>
  <si>
    <t>素肉絲 　　　　　5.8</t>
  </si>
  <si>
    <t>生豆包 　　　　　6.2</t>
  </si>
  <si>
    <t>生香菇 　　　　　　10</t>
  </si>
  <si>
    <t>大福國民小學 102學年度第1學期第6週素食菜單明細表</t>
  </si>
  <si>
    <t>大福國民小學 102學年度第1學期第6週素食菜單意見表</t>
  </si>
  <si>
    <t>花瓜罐(3kg) 　　　5.4</t>
  </si>
  <si>
    <t>素肉碎 　　　　　　15</t>
  </si>
  <si>
    <t>豆干碎 　　　　　　30</t>
  </si>
  <si>
    <t>素腱花 　　　　　　30</t>
  </si>
  <si>
    <t>海帶芽 　　　　　0.5</t>
  </si>
  <si>
    <t>豆腐 　　　　　　41.2</t>
  </si>
  <si>
    <t>月</t>
  </si>
  <si>
    <t>絞肉 　　　　　　61.5</t>
  </si>
  <si>
    <t>麵腸 　　　　　　　56</t>
  </si>
  <si>
    <t>雞蛋 　　　　　　16.4</t>
  </si>
  <si>
    <t>豆干丁 　　　　　11.5</t>
  </si>
  <si>
    <t>酸菜角 　　　　　13.8</t>
  </si>
  <si>
    <t>冬粉 　　　　　　11.4</t>
  </si>
  <si>
    <t>日</t>
  </si>
  <si>
    <t>油蔥酥 　　　　　1.4</t>
  </si>
  <si>
    <t>星期六</t>
  </si>
  <si>
    <t>紅蔥頭(碎) 　　　1.9</t>
  </si>
  <si>
    <t>薑絲 　　　　　　1.7</t>
  </si>
  <si>
    <t>香菇小 　　　　　0.5</t>
  </si>
  <si>
    <t>餐數</t>
  </si>
  <si>
    <t>素絞肉 　　　　　　15</t>
  </si>
  <si>
    <t>紅蘿蔔 　　　　　3.2</t>
  </si>
</sst>
</file>

<file path=xl/styles.xml><?xml version="1.0" encoding="utf-8"?>
<styleSheet xmlns="http://schemas.openxmlformats.org/spreadsheetml/2006/main">
  <numFmts count="3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/d;@"/>
    <numFmt numFmtId="186" formatCode="[$-404]aaa;@"/>
    <numFmt numFmtId="187" formatCode="0.0_ "/>
    <numFmt numFmtId="188" formatCode="0_);[Red]\(0\)"/>
    <numFmt numFmtId="189" formatCode="0_ "/>
    <numFmt numFmtId="190" formatCode="[$-404]AM/PM\ hh:mm:ss"/>
    <numFmt numFmtId="191" formatCode="000"/>
    <numFmt numFmtId="192" formatCode="0&quot;日&quot;_ "/>
    <numFmt numFmtId="193" formatCode="0&quot;月份&quot;_ "/>
  </numFmts>
  <fonts count="37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sz val="12"/>
      <name val="微軟正黑體"/>
      <family val="1"/>
    </font>
    <font>
      <sz val="28"/>
      <name val="微軟正黑體"/>
      <family val="1"/>
    </font>
    <font>
      <sz val="11"/>
      <name val="微軟正黑體"/>
      <family val="1"/>
    </font>
    <font>
      <b/>
      <sz val="14"/>
      <name val="微軟正黑體"/>
      <family val="1"/>
    </font>
    <font>
      <sz val="12"/>
      <color indexed="9"/>
      <name val="新細明體"/>
      <family val="1"/>
    </font>
    <font>
      <b/>
      <sz val="18"/>
      <name val="微軟正黑體"/>
      <family val="1"/>
    </font>
    <font>
      <sz val="20"/>
      <name val="標楷體"/>
      <family val="4"/>
    </font>
    <font>
      <b/>
      <sz val="10"/>
      <name val="微軟正黑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u val="single"/>
      <sz val="12"/>
      <name val="微軟正黑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1" applyNumberFormat="0" applyFill="0" applyAlignment="0" applyProtection="0"/>
    <xf numFmtId="0" fontId="23" fillId="4" borderId="0" applyNumberFormat="0" applyBorder="0" applyAlignment="0" applyProtection="0"/>
    <xf numFmtId="9" fontId="0" fillId="0" borderId="0" applyFont="0" applyFill="0" applyBorder="0" applyAlignment="0" applyProtection="0"/>
    <xf numFmtId="0" fontId="24" fillId="17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3" fillId="23" borderId="9" applyNumberFormat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 vertical="center" shrinkToFit="1"/>
    </xf>
    <xf numFmtId="0" fontId="5" fillId="0" borderId="18" xfId="0" applyFont="1" applyBorder="1" applyAlignment="1">
      <alignment vertical="center" textRotation="255"/>
    </xf>
    <xf numFmtId="0" fontId="5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shrinkToFit="1"/>
    </xf>
    <xf numFmtId="0" fontId="6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4" fillId="0" borderId="26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5" fillId="0" borderId="30" xfId="0" applyFont="1" applyBorder="1" applyAlignment="1">
      <alignment vertical="center" textRotation="255"/>
    </xf>
    <xf numFmtId="0" fontId="1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/>
    </xf>
    <xf numFmtId="0" fontId="7" fillId="0" borderId="0" xfId="0" applyFont="1" applyBorder="1" applyAlignment="1">
      <alignment horizontal="right" vertical="top" textRotation="180" shrinkToFit="1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shrinkToFit="1"/>
    </xf>
    <xf numFmtId="0" fontId="4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textRotation="255"/>
    </xf>
    <xf numFmtId="0" fontId="5" fillId="0" borderId="18" xfId="0" applyFont="1" applyFill="1" applyBorder="1" applyAlignment="1">
      <alignment vertical="center" textRotation="255"/>
    </xf>
    <xf numFmtId="0" fontId="5" fillId="0" borderId="11" xfId="0" applyFont="1" applyFill="1" applyBorder="1" applyAlignment="1">
      <alignment vertical="center" textRotation="255"/>
    </xf>
    <xf numFmtId="0" fontId="5" fillId="0" borderId="30" xfId="0" applyFont="1" applyFill="1" applyBorder="1" applyAlignment="1">
      <alignment vertical="center" textRotation="255"/>
    </xf>
    <xf numFmtId="0" fontId="6" fillId="0" borderId="3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vertical="center" textRotation="255"/>
    </xf>
    <xf numFmtId="0" fontId="1" fillId="0" borderId="3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top" textRotation="180" shrinkToFit="1"/>
    </xf>
    <xf numFmtId="0" fontId="1" fillId="0" borderId="12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right"/>
    </xf>
    <xf numFmtId="0" fontId="1" fillId="0" borderId="40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 vertical="center" shrinkToFit="1"/>
    </xf>
    <xf numFmtId="0" fontId="1" fillId="0" borderId="15" xfId="0" applyFont="1" applyFill="1" applyBorder="1" applyAlignment="1">
      <alignment/>
    </xf>
    <xf numFmtId="0" fontId="4" fillId="0" borderId="23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3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2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0" fontId="0" fillId="0" borderId="32" xfId="0" applyFont="1" applyBorder="1" applyAlignment="1">
      <alignment horizontal="center"/>
    </xf>
    <xf numFmtId="22" fontId="1" fillId="0" borderId="0" xfId="0" applyNumberFormat="1" applyFont="1" applyBorder="1" applyAlignment="1">
      <alignment horizontal="left"/>
    </xf>
    <xf numFmtId="192" fontId="1" fillId="0" borderId="22" xfId="0" applyNumberFormat="1" applyFont="1" applyBorder="1" applyAlignment="1">
      <alignment horizontal="center"/>
    </xf>
    <xf numFmtId="0" fontId="6" fillId="0" borderId="46" xfId="0" applyFont="1" applyBorder="1" applyAlignment="1">
      <alignment horizontal="left"/>
    </xf>
    <xf numFmtId="0" fontId="6" fillId="0" borderId="22" xfId="0" applyFont="1" applyBorder="1" applyAlignment="1" applyProtection="1">
      <alignment/>
      <protection hidden="1"/>
    </xf>
    <xf numFmtId="0" fontId="6" fillId="0" borderId="22" xfId="0" applyFont="1" applyBorder="1" applyAlignment="1">
      <alignment/>
    </xf>
    <xf numFmtId="0" fontId="6" fillId="0" borderId="22" xfId="0" applyFont="1" applyBorder="1" applyAlignment="1">
      <alignment horizontal="left"/>
    </xf>
    <xf numFmtId="0" fontId="6" fillId="0" borderId="45" xfId="0" applyFon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 horizontal="left"/>
    </xf>
    <xf numFmtId="0" fontId="6" fillId="0" borderId="4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46" xfId="0" applyFont="1" applyBorder="1" applyAlignment="1">
      <alignment horizontal="left" wrapText="1"/>
    </xf>
    <xf numFmtId="0" fontId="6" fillId="0" borderId="22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92" fontId="0" fillId="0" borderId="22" xfId="0" applyNumberFormat="1" applyBorder="1" applyAlignment="1">
      <alignment horizontal="center"/>
    </xf>
    <xf numFmtId="43" fontId="0" fillId="0" borderId="22" xfId="34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6" xfId="0" applyFont="1" applyBorder="1" applyAlignment="1">
      <alignment horizontal="center" wrapText="1"/>
    </xf>
    <xf numFmtId="0" fontId="1" fillId="0" borderId="50" xfId="0" applyFont="1" applyBorder="1" applyAlignment="1">
      <alignment horizontal="center" wrapText="1"/>
    </xf>
    <xf numFmtId="0" fontId="1" fillId="0" borderId="38" xfId="0" applyFont="1" applyBorder="1" applyAlignment="1">
      <alignment/>
    </xf>
    <xf numFmtId="0" fontId="16" fillId="0" borderId="51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0" fillId="0" borderId="19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54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43" xfId="0" applyFont="1" applyBorder="1" applyAlignment="1">
      <alignment horizontal="center" wrapText="1"/>
    </xf>
    <xf numFmtId="0" fontId="15" fillId="0" borderId="19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3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/>
    </xf>
    <xf numFmtId="0" fontId="4" fillId="0" borderId="21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right" vertical="center" shrinkToFit="1"/>
    </xf>
    <xf numFmtId="0" fontId="4" fillId="0" borderId="20" xfId="0" applyFont="1" applyBorder="1" applyAlignment="1">
      <alignment horizontal="left" vertical="center" shrinkToFit="1"/>
    </xf>
    <xf numFmtId="0" fontId="5" fillId="0" borderId="34" xfId="0" applyFont="1" applyFill="1" applyBorder="1" applyAlignment="1">
      <alignment horizontal="center" vertical="center" textRotation="255" shrinkToFit="1"/>
    </xf>
    <xf numFmtId="0" fontId="7" fillId="0" borderId="57" xfId="0" applyFont="1" applyFill="1" applyBorder="1" applyAlignment="1">
      <alignment horizontal="right" vertical="top" textRotation="180" shrinkToFit="1"/>
    </xf>
    <xf numFmtId="0" fontId="5" fillId="0" borderId="12" xfId="0" applyFont="1" applyFill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left" vertical="distributed" wrapText="1"/>
    </xf>
    <xf numFmtId="0" fontId="12" fillId="0" borderId="19" xfId="0" applyFont="1" applyBorder="1" applyAlignment="1">
      <alignment horizontal="left" vertical="distributed" wrapText="1"/>
    </xf>
    <xf numFmtId="0" fontId="12" fillId="0" borderId="29" xfId="0" applyFont="1" applyBorder="1" applyAlignment="1">
      <alignment horizontal="left" vertical="distributed" wrapText="1"/>
    </xf>
    <xf numFmtId="0" fontId="15" fillId="0" borderId="17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58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7" fillId="0" borderId="6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7" fillId="0" borderId="45" xfId="0" applyFont="1" applyBorder="1" applyAlignment="1">
      <alignment horizontal="right" vertical="top" textRotation="180" shrinkToFit="1"/>
    </xf>
    <xf numFmtId="0" fontId="7" fillId="0" borderId="21" xfId="0" applyFont="1" applyBorder="1" applyAlignment="1">
      <alignment horizontal="right" vertical="top" textRotation="180" shrinkToFit="1"/>
    </xf>
    <xf numFmtId="0" fontId="7" fillId="0" borderId="20" xfId="0" applyFont="1" applyBorder="1" applyAlignment="1">
      <alignment horizontal="right" vertical="top" textRotation="180" shrinkToFit="1"/>
    </xf>
    <xf numFmtId="0" fontId="7" fillId="0" borderId="45" xfId="0" applyFont="1" applyBorder="1" applyAlignment="1">
      <alignment horizontal="center" vertical="top" textRotation="180" shrinkToFit="1"/>
    </xf>
    <xf numFmtId="0" fontId="7" fillId="0" borderId="21" xfId="0" applyFont="1" applyBorder="1" applyAlignment="1">
      <alignment horizontal="center" vertical="top" textRotation="180" shrinkToFit="1"/>
    </xf>
    <xf numFmtId="0" fontId="7" fillId="0" borderId="20" xfId="0" applyFont="1" applyBorder="1" applyAlignment="1">
      <alignment horizontal="center" vertical="top" textRotation="180" shrinkToFit="1"/>
    </xf>
    <xf numFmtId="0" fontId="1" fillId="0" borderId="61" xfId="0" applyFont="1" applyBorder="1" applyAlignment="1">
      <alignment horizontal="center" vertical="center" textRotation="255" shrinkToFit="1"/>
    </xf>
    <xf numFmtId="0" fontId="1" fillId="0" borderId="55" xfId="0" applyFont="1" applyBorder="1" applyAlignment="1">
      <alignment horizontal="center" vertical="center" textRotation="255" shrinkToFit="1"/>
    </xf>
    <xf numFmtId="0" fontId="7" fillId="0" borderId="62" xfId="0" applyFont="1" applyFill="1" applyBorder="1" applyAlignment="1">
      <alignment horizontal="right" vertical="top" textRotation="180" shrinkToFit="1"/>
    </xf>
    <xf numFmtId="0" fontId="7" fillId="0" borderId="21" xfId="0" applyFont="1" applyFill="1" applyBorder="1" applyAlignment="1">
      <alignment horizontal="right" vertical="top" textRotation="180" shrinkToFit="1"/>
    </xf>
    <xf numFmtId="0" fontId="7" fillId="0" borderId="23" xfId="0" applyFont="1" applyFill="1" applyBorder="1" applyAlignment="1">
      <alignment horizontal="right" vertical="top" textRotation="180" shrinkToFit="1"/>
    </xf>
    <xf numFmtId="0" fontId="7" fillId="0" borderId="40" xfId="0" applyFont="1" applyFill="1" applyBorder="1" applyAlignment="1">
      <alignment horizontal="right" vertical="top" textRotation="180" shrinkToFit="1"/>
    </xf>
    <xf numFmtId="0" fontId="7" fillId="0" borderId="43" xfId="0" applyFont="1" applyFill="1" applyBorder="1" applyAlignment="1">
      <alignment horizontal="right" vertical="top" textRotation="180" shrinkToFit="1"/>
    </xf>
    <xf numFmtId="0" fontId="3" fillId="0" borderId="0" xfId="0" applyFont="1" applyFill="1" applyBorder="1" applyAlignment="1">
      <alignment horizontal="center" shrinkToFit="1"/>
    </xf>
    <xf numFmtId="0" fontId="7" fillId="0" borderId="62" xfId="0" applyFont="1" applyFill="1" applyBorder="1" applyAlignment="1">
      <alignment horizontal="center" vertical="center" textRotation="180" shrinkToFit="1"/>
    </xf>
    <xf numFmtId="0" fontId="7" fillId="0" borderId="21" xfId="0" applyFont="1" applyFill="1" applyBorder="1" applyAlignment="1">
      <alignment horizontal="center" vertical="center" textRotation="180" shrinkToFit="1"/>
    </xf>
    <xf numFmtId="0" fontId="7" fillId="0" borderId="20" xfId="0" applyFont="1" applyFill="1" applyBorder="1" applyAlignment="1">
      <alignment horizontal="center" vertical="center" textRotation="180" shrinkToFit="1"/>
    </xf>
    <xf numFmtId="0" fontId="7" fillId="0" borderId="45" xfId="0" applyFont="1" applyFill="1" applyBorder="1" applyAlignment="1">
      <alignment horizontal="right" vertical="top" textRotation="180" shrinkToFit="1"/>
    </xf>
    <xf numFmtId="0" fontId="7" fillId="0" borderId="42" xfId="0" applyFont="1" applyFill="1" applyBorder="1" applyAlignment="1">
      <alignment horizontal="right" vertical="top" textRotation="180" shrinkToFit="1"/>
    </xf>
    <xf numFmtId="0" fontId="7" fillId="0" borderId="45" xfId="0" applyFont="1" applyFill="1" applyBorder="1" applyAlignment="1">
      <alignment horizontal="center" vertical="center" textRotation="180" shrinkToFit="1"/>
    </xf>
    <xf numFmtId="0" fontId="1" fillId="0" borderId="59" xfId="0" applyFont="1" applyFill="1" applyBorder="1" applyAlignment="1">
      <alignment horizontal="right" vertical="top"/>
    </xf>
    <xf numFmtId="0" fontId="7" fillId="0" borderId="42" xfId="0" applyFont="1" applyBorder="1" applyAlignment="1">
      <alignment horizontal="right" vertical="top" textRotation="180" shrinkToFit="1"/>
    </xf>
    <xf numFmtId="0" fontId="7" fillId="0" borderId="40" xfId="0" applyFont="1" applyBorder="1" applyAlignment="1">
      <alignment horizontal="right" vertical="top" textRotation="180" shrinkToFit="1"/>
    </xf>
    <xf numFmtId="0" fontId="7" fillId="0" borderId="43" xfId="0" applyFont="1" applyBorder="1" applyAlignment="1">
      <alignment horizontal="right" vertical="top" textRotation="180" shrinkToFit="1"/>
    </xf>
    <xf numFmtId="0" fontId="7" fillId="0" borderId="57" xfId="0" applyFont="1" applyBorder="1" applyAlignment="1">
      <alignment horizontal="right" vertical="top" textRotation="180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62" xfId="0" applyFont="1" applyBorder="1" applyAlignment="1">
      <alignment horizontal="right" vertical="top" textRotation="180" shrinkToFit="1"/>
    </xf>
    <xf numFmtId="0" fontId="7" fillId="0" borderId="23" xfId="0" applyFont="1" applyBorder="1" applyAlignment="1">
      <alignment horizontal="right" vertical="top" textRotation="180" shrinkToFit="1"/>
    </xf>
    <xf numFmtId="0" fontId="7" fillId="0" borderId="62" xfId="0" applyFont="1" applyBorder="1" applyAlignment="1">
      <alignment horizontal="center" vertical="center" textRotation="180" shrinkToFit="1"/>
    </xf>
    <xf numFmtId="0" fontId="7" fillId="0" borderId="21" xfId="0" applyFont="1" applyBorder="1" applyAlignment="1">
      <alignment horizontal="center" vertical="center" textRotation="180" shrinkToFit="1"/>
    </xf>
    <xf numFmtId="0" fontId="7" fillId="0" borderId="20" xfId="0" applyFont="1" applyBorder="1" applyAlignment="1">
      <alignment horizontal="center" vertical="center" textRotation="180" shrinkToFit="1"/>
    </xf>
    <xf numFmtId="0" fontId="7" fillId="0" borderId="45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shrinkToFit="1"/>
    </xf>
    <xf numFmtId="0" fontId="1" fillId="0" borderId="59" xfId="0" applyFont="1" applyBorder="1" applyAlignment="1">
      <alignment horizontal="right" vertical="top"/>
    </xf>
    <xf numFmtId="0" fontId="18" fillId="0" borderId="0" xfId="0" applyFont="1" applyAlignment="1">
      <alignment horizontal="center"/>
    </xf>
    <xf numFmtId="0" fontId="1" fillId="0" borderId="56" xfId="0" applyFont="1" applyBorder="1" applyAlignment="1">
      <alignment horizontal="left"/>
    </xf>
    <xf numFmtId="0" fontId="18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6" fillId="0" borderId="45" xfId="0" applyFont="1" applyBorder="1" applyAlignment="1">
      <alignment vertical="center" textRotation="255"/>
    </xf>
    <xf numFmtId="0" fontId="6" fillId="0" borderId="21" xfId="0" applyFont="1" applyBorder="1" applyAlignment="1">
      <alignment vertical="center" textRotation="255"/>
    </xf>
    <xf numFmtId="0" fontId="6" fillId="0" borderId="20" xfId="0" applyFont="1" applyBorder="1" applyAlignment="1">
      <alignment vertical="center" textRotation="255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left"/>
    </xf>
    <xf numFmtId="0" fontId="6" fillId="0" borderId="46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11" fillId="0" borderId="46" xfId="0" applyFont="1" applyBorder="1" applyAlignment="1">
      <alignment horizontal="left"/>
    </xf>
    <xf numFmtId="0" fontId="0" fillId="0" borderId="63" xfId="0" applyBorder="1" applyAlignment="1">
      <alignment/>
    </xf>
    <xf numFmtId="0" fontId="0" fillId="0" borderId="62" xfId="0" applyFont="1" applyBorder="1" applyAlignment="1">
      <alignment horizontal="center" vertical="top" textRotation="255"/>
    </xf>
    <xf numFmtId="0" fontId="0" fillId="0" borderId="21" xfId="0" applyFont="1" applyBorder="1" applyAlignment="1">
      <alignment horizontal="center" vertical="top" textRotation="255"/>
    </xf>
    <xf numFmtId="0" fontId="0" fillId="0" borderId="23" xfId="0" applyFont="1" applyBorder="1" applyAlignment="1">
      <alignment horizontal="center" vertical="top" textRotation="255"/>
    </xf>
    <xf numFmtId="0" fontId="0" fillId="0" borderId="5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11" fillId="0" borderId="0" xfId="0" applyFont="1" applyAlignment="1">
      <alignment horizontal="center" shrinkToFit="1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5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textRotation="255"/>
    </xf>
    <xf numFmtId="0" fontId="0" fillId="0" borderId="4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600075</xdr:colOff>
      <xdr:row>1</xdr:row>
      <xdr:rowOff>0</xdr:rowOff>
    </xdr:from>
    <xdr:to>
      <xdr:col>15</xdr:col>
      <xdr:colOff>666750</xdr:colOff>
      <xdr:row>3</xdr:row>
      <xdr:rowOff>219075</xdr:rowOff>
    </xdr:to>
    <xdr:pic>
      <xdr:nvPicPr>
        <xdr:cNvPr id="1" name="圖片 2" descr="990921LOGO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33350"/>
          <a:ext cx="771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581025</xdr:colOff>
      <xdr:row>0</xdr:row>
      <xdr:rowOff>114300</xdr:rowOff>
    </xdr:from>
    <xdr:to>
      <xdr:col>15</xdr:col>
      <xdr:colOff>647700</xdr:colOff>
      <xdr:row>3</xdr:row>
      <xdr:rowOff>209550</xdr:rowOff>
    </xdr:to>
    <xdr:pic>
      <xdr:nvPicPr>
        <xdr:cNvPr id="1" name="圖片 1" descr="990921LOGO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114300"/>
          <a:ext cx="771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TEL:03-925544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Zeros="0" zoomScalePageLayoutView="0" workbookViewId="0" topLeftCell="D8">
      <selection activeCell="R7" sqref="R7"/>
    </sheetView>
  </sheetViews>
  <sheetFormatPr defaultColWidth="9.00390625" defaultRowHeight="16.5"/>
  <cols>
    <col min="1" max="1" width="0.875" style="94" customWidth="1"/>
    <col min="2" max="2" width="7.125" style="95" customWidth="1"/>
    <col min="3" max="3" width="7.50390625" style="95" customWidth="1"/>
    <col min="4" max="4" width="12.125" style="95" customWidth="1"/>
    <col min="5" max="5" width="17.625" style="95" customWidth="1"/>
    <col min="6" max="6" width="16.375" style="95" customWidth="1"/>
    <col min="7" max="7" width="18.50390625" style="95" customWidth="1"/>
    <col min="8" max="8" width="10.625" style="95" hidden="1" customWidth="1"/>
    <col min="9" max="9" width="16.75390625" style="95" customWidth="1"/>
    <col min="10" max="10" width="11.50390625" style="95" customWidth="1"/>
    <col min="11" max="11" width="8.875" style="94" hidden="1" customWidth="1"/>
    <col min="12" max="12" width="11.125" style="94" customWidth="1"/>
    <col min="13" max="13" width="7.75390625" style="94" customWidth="1"/>
    <col min="14" max="14" width="10.625" style="94" customWidth="1"/>
    <col min="15" max="17" width="9.25390625" style="94" customWidth="1"/>
    <col min="18" max="16384" width="9.00390625" style="94" customWidth="1"/>
  </cols>
  <sheetData>
    <row r="1" spans="2:10" s="93" customFormat="1" ht="10.5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4" ht="18" customHeight="1">
      <c r="B2" s="181" t="s">
        <v>34</v>
      </c>
      <c r="C2" s="182"/>
      <c r="D2" s="182"/>
      <c r="E2" s="177" t="s">
        <v>133</v>
      </c>
      <c r="F2" s="177"/>
      <c r="G2" s="177"/>
      <c r="H2" s="177"/>
      <c r="I2" s="177"/>
      <c r="J2" s="177"/>
      <c r="K2" s="178"/>
      <c r="L2" s="178"/>
      <c r="M2" s="178"/>
      <c r="N2" s="178"/>
    </row>
    <row r="3" spans="2:14" ht="18" customHeight="1">
      <c r="B3" s="183" t="s">
        <v>35</v>
      </c>
      <c r="C3" s="183"/>
      <c r="D3" s="183"/>
      <c r="E3" s="177"/>
      <c r="F3" s="177"/>
      <c r="G3" s="177"/>
      <c r="H3" s="177"/>
      <c r="I3" s="177"/>
      <c r="J3" s="177"/>
      <c r="K3" s="178"/>
      <c r="L3" s="178"/>
      <c r="M3" s="178"/>
      <c r="N3" s="178"/>
    </row>
    <row r="4" spans="2:18" ht="18" customHeight="1" thickBot="1">
      <c r="B4" s="181" t="s">
        <v>36</v>
      </c>
      <c r="C4" s="182"/>
      <c r="D4" s="182"/>
      <c r="E4" s="179"/>
      <c r="F4" s="179"/>
      <c r="G4" s="179"/>
      <c r="H4" s="179"/>
      <c r="I4" s="179"/>
      <c r="J4" s="179"/>
      <c r="K4" s="180"/>
      <c r="L4" s="180"/>
      <c r="M4" s="180"/>
      <c r="N4" s="180"/>
      <c r="Q4" s="147"/>
      <c r="R4" s="147"/>
    </row>
    <row r="5" spans="2:18" ht="33.75" thickBot="1">
      <c r="B5" s="46" t="s">
        <v>0</v>
      </c>
      <c r="C5" s="47" t="s">
        <v>1</v>
      </c>
      <c r="D5" s="48" t="s">
        <v>2</v>
      </c>
      <c r="E5" s="142" t="s">
        <v>3</v>
      </c>
      <c r="F5" s="142" t="s">
        <v>4</v>
      </c>
      <c r="G5" s="142" t="s">
        <v>37</v>
      </c>
      <c r="H5" s="142"/>
      <c r="I5" s="143" t="s">
        <v>5</v>
      </c>
      <c r="J5" s="48" t="s">
        <v>8</v>
      </c>
      <c r="K5" s="138" t="s">
        <v>71</v>
      </c>
      <c r="L5" s="144" t="s">
        <v>72</v>
      </c>
      <c r="M5" s="145" t="s">
        <v>73</v>
      </c>
      <c r="N5" s="145" t="s">
        <v>74</v>
      </c>
      <c r="O5" s="138" t="s">
        <v>75</v>
      </c>
      <c r="P5" s="146" t="s">
        <v>76</v>
      </c>
      <c r="Q5" s="146" t="s">
        <v>77</v>
      </c>
      <c r="R5" s="152" t="s">
        <v>71</v>
      </c>
    </row>
    <row r="6" spans="2:18" ht="18" customHeight="1">
      <c r="B6" s="43">
        <v>2</v>
      </c>
      <c r="C6" s="44" t="s">
        <v>28</v>
      </c>
      <c r="D6" s="44" t="s">
        <v>134</v>
      </c>
      <c r="E6" s="45" t="s">
        <v>135</v>
      </c>
      <c r="F6" s="45" t="s">
        <v>136</v>
      </c>
      <c r="G6" s="44" t="s">
        <v>137</v>
      </c>
      <c r="H6" s="45"/>
      <c r="I6" s="45" t="s">
        <v>138</v>
      </c>
      <c r="J6" s="45"/>
      <c r="K6" s="137">
        <v>568</v>
      </c>
      <c r="L6" s="137">
        <v>4</v>
      </c>
      <c r="M6" s="137">
        <v>0</v>
      </c>
      <c r="N6" s="137">
        <v>3.3</v>
      </c>
      <c r="O6" s="137">
        <v>1.8</v>
      </c>
      <c r="P6" s="137">
        <v>0</v>
      </c>
      <c r="Q6" s="148">
        <v>2.6</v>
      </c>
      <c r="R6" s="151">
        <f>(L6*70)+(M6*80)+(N6*75)+(O6*25)+(P6*60)+(Q6*45)</f>
        <v>689.5</v>
      </c>
    </row>
    <row r="7" spans="2:18" ht="18" customHeight="1">
      <c r="B7" s="41">
        <v>3</v>
      </c>
      <c r="C7" s="26" t="s">
        <v>29</v>
      </c>
      <c r="D7" s="26" t="s">
        <v>134</v>
      </c>
      <c r="E7" s="25" t="s">
        <v>139</v>
      </c>
      <c r="F7" s="25" t="s">
        <v>140</v>
      </c>
      <c r="G7" s="26" t="s">
        <v>137</v>
      </c>
      <c r="H7" s="25"/>
      <c r="I7" s="26" t="s">
        <v>141</v>
      </c>
      <c r="J7" s="25"/>
      <c r="K7" s="136">
        <v>680</v>
      </c>
      <c r="L7" s="136">
        <v>4</v>
      </c>
      <c r="M7" s="136">
        <v>0</v>
      </c>
      <c r="N7" s="136">
        <v>3.3</v>
      </c>
      <c r="O7" s="136">
        <v>1.6</v>
      </c>
      <c r="P7" s="136">
        <v>0</v>
      </c>
      <c r="Q7" s="149">
        <v>3.6</v>
      </c>
      <c r="R7" s="151">
        <f aca="true" t="shared" si="0" ref="R7:R28">(L7*70)+(M7*80)+(N7*75)+(O7*25)+(P7*60)+(Q7*45)</f>
        <v>729.5</v>
      </c>
    </row>
    <row r="8" spans="2:18" ht="18" customHeight="1">
      <c r="B8" s="42">
        <v>4</v>
      </c>
      <c r="C8" s="26" t="s">
        <v>30</v>
      </c>
      <c r="D8" s="26" t="s">
        <v>142</v>
      </c>
      <c r="E8" s="27" t="s">
        <v>143</v>
      </c>
      <c r="F8" s="27" t="s">
        <v>144</v>
      </c>
      <c r="G8" s="26" t="s">
        <v>145</v>
      </c>
      <c r="H8" s="26"/>
      <c r="I8" s="26"/>
      <c r="J8" s="26" t="s">
        <v>146</v>
      </c>
      <c r="K8" s="136">
        <v>792</v>
      </c>
      <c r="L8" s="136">
        <v>4.5</v>
      </c>
      <c r="M8" s="136">
        <v>0</v>
      </c>
      <c r="N8" s="136">
        <v>3</v>
      </c>
      <c r="O8" s="136">
        <v>0.5</v>
      </c>
      <c r="P8" s="136">
        <v>1</v>
      </c>
      <c r="Q8" s="149">
        <v>2.6</v>
      </c>
      <c r="R8" s="151">
        <f t="shared" si="0"/>
        <v>729.5</v>
      </c>
    </row>
    <row r="9" spans="2:18" ht="18" customHeight="1">
      <c r="B9" s="41">
        <v>5</v>
      </c>
      <c r="C9" s="26" t="s">
        <v>32</v>
      </c>
      <c r="D9" s="26" t="s">
        <v>134</v>
      </c>
      <c r="E9" s="27" t="s">
        <v>147</v>
      </c>
      <c r="F9" s="27" t="s">
        <v>148</v>
      </c>
      <c r="G9" s="26" t="s">
        <v>137</v>
      </c>
      <c r="H9" s="26"/>
      <c r="I9" s="26" t="s">
        <v>149</v>
      </c>
      <c r="J9" s="25"/>
      <c r="K9" s="136">
        <v>558</v>
      </c>
      <c r="L9" s="136">
        <v>5</v>
      </c>
      <c r="M9" s="136">
        <v>0</v>
      </c>
      <c r="N9" s="136">
        <v>1.7</v>
      </c>
      <c r="O9" s="136">
        <v>2.2</v>
      </c>
      <c r="P9" s="136">
        <v>0</v>
      </c>
      <c r="Q9" s="149">
        <v>2.7</v>
      </c>
      <c r="R9" s="151">
        <f t="shared" si="0"/>
        <v>654</v>
      </c>
    </row>
    <row r="10" spans="2:18" ht="18" customHeight="1">
      <c r="B10" s="42">
        <v>6</v>
      </c>
      <c r="C10" s="26" t="s">
        <v>33</v>
      </c>
      <c r="D10" s="26" t="s">
        <v>150</v>
      </c>
      <c r="E10" s="27" t="s">
        <v>151</v>
      </c>
      <c r="F10" s="27" t="s">
        <v>152</v>
      </c>
      <c r="G10" s="26" t="s">
        <v>137</v>
      </c>
      <c r="H10" s="26"/>
      <c r="I10" s="26" t="s">
        <v>153</v>
      </c>
      <c r="J10" s="26" t="s">
        <v>146</v>
      </c>
      <c r="K10" s="136">
        <v>698</v>
      </c>
      <c r="L10" s="136">
        <v>4</v>
      </c>
      <c r="M10" s="136">
        <v>0</v>
      </c>
      <c r="N10" s="136">
        <v>2.8</v>
      </c>
      <c r="O10" s="136">
        <v>1.6</v>
      </c>
      <c r="P10" s="136">
        <v>1</v>
      </c>
      <c r="Q10" s="149">
        <v>2.8</v>
      </c>
      <c r="R10" s="151">
        <f t="shared" si="0"/>
        <v>716</v>
      </c>
    </row>
    <row r="11" spans="2:18" ht="18" customHeight="1">
      <c r="B11" s="41">
        <v>9</v>
      </c>
      <c r="C11" s="26" t="s">
        <v>28</v>
      </c>
      <c r="D11" s="26" t="s">
        <v>134</v>
      </c>
      <c r="E11" s="27" t="s">
        <v>154</v>
      </c>
      <c r="F11" s="27" t="s">
        <v>155</v>
      </c>
      <c r="G11" s="26" t="s">
        <v>137</v>
      </c>
      <c r="H11" s="26"/>
      <c r="I11" s="26" t="s">
        <v>156</v>
      </c>
      <c r="J11" s="25"/>
      <c r="K11" s="136">
        <v>604</v>
      </c>
      <c r="L11" s="136">
        <v>4.2</v>
      </c>
      <c r="M11" s="136">
        <v>0</v>
      </c>
      <c r="N11" s="136">
        <v>2.1</v>
      </c>
      <c r="O11" s="136">
        <v>1.8</v>
      </c>
      <c r="P11" s="136">
        <v>0</v>
      </c>
      <c r="Q11" s="149">
        <v>3.6</v>
      </c>
      <c r="R11" s="151">
        <f t="shared" si="0"/>
        <v>658.5</v>
      </c>
    </row>
    <row r="12" spans="2:18" ht="18" customHeight="1">
      <c r="B12" s="42">
        <v>10</v>
      </c>
      <c r="C12" s="26" t="s">
        <v>29</v>
      </c>
      <c r="D12" s="26" t="s">
        <v>134</v>
      </c>
      <c r="E12" s="27" t="s">
        <v>157</v>
      </c>
      <c r="F12" s="27" t="s">
        <v>158</v>
      </c>
      <c r="G12" s="26" t="s">
        <v>137</v>
      </c>
      <c r="H12" s="26"/>
      <c r="I12" s="26" t="s">
        <v>159</v>
      </c>
      <c r="J12" s="26"/>
      <c r="K12" s="136">
        <v>696</v>
      </c>
      <c r="L12" s="136">
        <v>4</v>
      </c>
      <c r="M12" s="136">
        <v>0</v>
      </c>
      <c r="N12" s="136">
        <v>4.3</v>
      </c>
      <c r="O12" s="136">
        <v>1.4</v>
      </c>
      <c r="P12" s="136">
        <v>0</v>
      </c>
      <c r="Q12" s="149">
        <v>3.6</v>
      </c>
      <c r="R12" s="151">
        <f t="shared" si="0"/>
        <v>799.5</v>
      </c>
    </row>
    <row r="13" spans="2:18" ht="18" customHeight="1">
      <c r="B13" s="41">
        <v>11</v>
      </c>
      <c r="C13" s="26" t="s">
        <v>30</v>
      </c>
      <c r="D13" s="26" t="s">
        <v>142</v>
      </c>
      <c r="E13" s="27" t="s">
        <v>160</v>
      </c>
      <c r="F13" s="27" t="s">
        <v>161</v>
      </c>
      <c r="G13" s="26" t="s">
        <v>137</v>
      </c>
      <c r="H13" s="26"/>
      <c r="I13" s="26" t="s">
        <v>162</v>
      </c>
      <c r="J13" s="25" t="s">
        <v>146</v>
      </c>
      <c r="K13" s="136">
        <v>902</v>
      </c>
      <c r="L13" s="136">
        <v>4.6</v>
      </c>
      <c r="M13" s="136">
        <v>0</v>
      </c>
      <c r="N13" s="136">
        <v>3.1</v>
      </c>
      <c r="O13" s="136">
        <v>1.4</v>
      </c>
      <c r="P13" s="136">
        <v>1</v>
      </c>
      <c r="Q13" s="149">
        <v>3.4</v>
      </c>
      <c r="R13" s="151">
        <f t="shared" si="0"/>
        <v>802.5</v>
      </c>
    </row>
    <row r="14" spans="2:18" ht="18" customHeight="1">
      <c r="B14" s="42">
        <v>12</v>
      </c>
      <c r="C14" s="26" t="s">
        <v>32</v>
      </c>
      <c r="D14" s="26" t="s">
        <v>134</v>
      </c>
      <c r="E14" s="27" t="s">
        <v>163</v>
      </c>
      <c r="F14" s="27" t="s">
        <v>164</v>
      </c>
      <c r="G14" s="26" t="s">
        <v>137</v>
      </c>
      <c r="H14" s="26"/>
      <c r="I14" s="26" t="s">
        <v>165</v>
      </c>
      <c r="J14" s="26"/>
      <c r="K14" s="136">
        <v>716</v>
      </c>
      <c r="L14" s="136">
        <v>5</v>
      </c>
      <c r="M14" s="136">
        <v>0</v>
      </c>
      <c r="N14" s="136">
        <v>1.2</v>
      </c>
      <c r="O14" s="136">
        <v>1.5</v>
      </c>
      <c r="P14" s="136">
        <v>0</v>
      </c>
      <c r="Q14" s="149">
        <v>4</v>
      </c>
      <c r="R14" s="151">
        <f t="shared" si="0"/>
        <v>657.5</v>
      </c>
    </row>
    <row r="15" spans="2:18" ht="18" customHeight="1">
      <c r="B15" s="41">
        <v>13</v>
      </c>
      <c r="C15" s="26" t="s">
        <v>33</v>
      </c>
      <c r="D15" s="26" t="s">
        <v>150</v>
      </c>
      <c r="E15" s="27" t="s">
        <v>166</v>
      </c>
      <c r="F15" s="27" t="s">
        <v>167</v>
      </c>
      <c r="G15" s="26" t="s">
        <v>137</v>
      </c>
      <c r="H15" s="26"/>
      <c r="I15" s="26" t="s">
        <v>168</v>
      </c>
      <c r="J15" s="25" t="s">
        <v>146</v>
      </c>
      <c r="K15" s="136">
        <v>821</v>
      </c>
      <c r="L15" s="136">
        <v>5.8</v>
      </c>
      <c r="M15" s="136">
        <v>0</v>
      </c>
      <c r="N15" s="136">
        <v>2</v>
      </c>
      <c r="O15" s="136">
        <v>1</v>
      </c>
      <c r="P15" s="136">
        <v>1</v>
      </c>
      <c r="Q15" s="149">
        <v>3</v>
      </c>
      <c r="R15" s="151">
        <f t="shared" si="0"/>
        <v>776</v>
      </c>
    </row>
    <row r="16" spans="2:18" ht="18" customHeight="1">
      <c r="B16" s="42">
        <v>14</v>
      </c>
      <c r="C16" s="26" t="s">
        <v>169</v>
      </c>
      <c r="D16" s="26" t="s">
        <v>134</v>
      </c>
      <c r="E16" s="27" t="s">
        <v>170</v>
      </c>
      <c r="F16" s="27" t="s">
        <v>171</v>
      </c>
      <c r="G16" s="26" t="s">
        <v>137</v>
      </c>
      <c r="H16" s="26"/>
      <c r="I16" s="26" t="s">
        <v>172</v>
      </c>
      <c r="J16" s="25" t="s">
        <v>146</v>
      </c>
      <c r="K16" s="136">
        <v>871</v>
      </c>
      <c r="L16" s="136">
        <v>4.6</v>
      </c>
      <c r="M16" s="136">
        <v>0</v>
      </c>
      <c r="N16" s="136">
        <v>3.3</v>
      </c>
      <c r="O16" s="136">
        <v>1.1</v>
      </c>
      <c r="P16" s="136">
        <v>1</v>
      </c>
      <c r="Q16" s="149">
        <v>3</v>
      </c>
      <c r="R16" s="151">
        <f t="shared" si="0"/>
        <v>792</v>
      </c>
    </row>
    <row r="17" spans="2:18" ht="18" customHeight="1">
      <c r="B17" s="41">
        <v>16</v>
      </c>
      <c r="C17" s="26" t="s">
        <v>28</v>
      </c>
      <c r="D17" s="26" t="s">
        <v>134</v>
      </c>
      <c r="E17" s="27" t="s">
        <v>173</v>
      </c>
      <c r="F17" s="27" t="s">
        <v>174</v>
      </c>
      <c r="G17" s="26" t="s">
        <v>137</v>
      </c>
      <c r="H17" s="26"/>
      <c r="I17" s="26" t="s">
        <v>175</v>
      </c>
      <c r="J17" s="26"/>
      <c r="K17" s="136">
        <v>562</v>
      </c>
      <c r="L17" s="136">
        <v>4</v>
      </c>
      <c r="M17" s="136">
        <v>0</v>
      </c>
      <c r="N17" s="136">
        <v>3.1</v>
      </c>
      <c r="O17" s="136">
        <v>1.8</v>
      </c>
      <c r="P17" s="136">
        <v>0</v>
      </c>
      <c r="Q17" s="149">
        <v>3</v>
      </c>
      <c r="R17" s="151">
        <f t="shared" si="0"/>
        <v>692.5</v>
      </c>
    </row>
    <row r="18" spans="2:18" ht="18" customHeight="1">
      <c r="B18" s="42">
        <v>17</v>
      </c>
      <c r="C18" s="26" t="s">
        <v>29</v>
      </c>
      <c r="D18" s="26" t="s">
        <v>134</v>
      </c>
      <c r="E18" s="27" t="s">
        <v>176</v>
      </c>
      <c r="F18" s="27" t="s">
        <v>177</v>
      </c>
      <c r="G18" s="26" t="s">
        <v>137</v>
      </c>
      <c r="H18" s="26"/>
      <c r="I18" s="26" t="s">
        <v>178</v>
      </c>
      <c r="J18" s="25"/>
      <c r="K18" s="136">
        <v>664</v>
      </c>
      <c r="L18" s="136">
        <v>4.2</v>
      </c>
      <c r="M18" s="136">
        <v>0</v>
      </c>
      <c r="N18" s="136">
        <v>2.1</v>
      </c>
      <c r="O18" s="136">
        <v>1.7</v>
      </c>
      <c r="P18" s="136">
        <v>0</v>
      </c>
      <c r="Q18" s="149">
        <v>3.6</v>
      </c>
      <c r="R18" s="151">
        <f t="shared" si="0"/>
        <v>656</v>
      </c>
    </row>
    <row r="19" spans="2:18" ht="18" customHeight="1">
      <c r="B19" s="41">
        <v>18</v>
      </c>
      <c r="C19" s="26" t="s">
        <v>30</v>
      </c>
      <c r="D19" s="26" t="s">
        <v>142</v>
      </c>
      <c r="E19" s="27" t="s">
        <v>179</v>
      </c>
      <c r="F19" s="27" t="s">
        <v>180</v>
      </c>
      <c r="G19" s="26" t="s">
        <v>137</v>
      </c>
      <c r="H19" s="26"/>
      <c r="I19" s="26"/>
      <c r="J19" s="26" t="s">
        <v>146</v>
      </c>
      <c r="K19" s="136">
        <v>666</v>
      </c>
      <c r="L19" s="136">
        <v>4.5</v>
      </c>
      <c r="M19" s="136">
        <v>0</v>
      </c>
      <c r="N19" s="136">
        <v>2.1</v>
      </c>
      <c r="O19" s="136">
        <v>1.4</v>
      </c>
      <c r="P19" s="136">
        <v>1</v>
      </c>
      <c r="Q19" s="149">
        <v>2</v>
      </c>
      <c r="R19" s="151">
        <f t="shared" si="0"/>
        <v>657.5</v>
      </c>
    </row>
    <row r="20" spans="2:18" ht="18" customHeight="1">
      <c r="B20" s="42">
        <v>23</v>
      </c>
      <c r="C20" s="26" t="s">
        <v>28</v>
      </c>
      <c r="D20" s="26" t="s">
        <v>134</v>
      </c>
      <c r="E20" s="27" t="s">
        <v>181</v>
      </c>
      <c r="F20" s="27" t="s">
        <v>182</v>
      </c>
      <c r="G20" s="26" t="s">
        <v>137</v>
      </c>
      <c r="H20" s="26"/>
      <c r="I20" s="26" t="s">
        <v>183</v>
      </c>
      <c r="J20" s="25"/>
      <c r="K20" s="136">
        <v>699</v>
      </c>
      <c r="L20" s="136">
        <v>4</v>
      </c>
      <c r="M20" s="136">
        <v>0</v>
      </c>
      <c r="N20" s="136">
        <v>3.1</v>
      </c>
      <c r="O20" s="136">
        <v>1.7</v>
      </c>
      <c r="P20" s="136">
        <v>0</v>
      </c>
      <c r="Q20" s="149">
        <v>4</v>
      </c>
      <c r="R20" s="151">
        <f t="shared" si="0"/>
        <v>735</v>
      </c>
    </row>
    <row r="21" spans="2:18" ht="18" customHeight="1">
      <c r="B21" s="41">
        <v>24</v>
      </c>
      <c r="C21" s="26" t="s">
        <v>29</v>
      </c>
      <c r="D21" s="26" t="s">
        <v>134</v>
      </c>
      <c r="E21" s="27" t="s">
        <v>184</v>
      </c>
      <c r="F21" s="27" t="s">
        <v>185</v>
      </c>
      <c r="G21" s="26" t="s">
        <v>137</v>
      </c>
      <c r="H21" s="26"/>
      <c r="I21" s="26" t="s">
        <v>186</v>
      </c>
      <c r="J21" s="25"/>
      <c r="K21" s="136">
        <v>631</v>
      </c>
      <c r="L21" s="136">
        <v>4</v>
      </c>
      <c r="M21" s="136">
        <v>0</v>
      </c>
      <c r="N21" s="136">
        <v>4.1</v>
      </c>
      <c r="O21" s="136">
        <v>1.7</v>
      </c>
      <c r="P21" s="136">
        <v>0</v>
      </c>
      <c r="Q21" s="149">
        <v>3</v>
      </c>
      <c r="R21" s="151">
        <f t="shared" si="0"/>
        <v>765</v>
      </c>
    </row>
    <row r="22" spans="2:18" ht="18" customHeight="1">
      <c r="B22" s="42">
        <v>25</v>
      </c>
      <c r="C22" s="26" t="s">
        <v>30</v>
      </c>
      <c r="D22" s="26" t="s">
        <v>142</v>
      </c>
      <c r="E22" s="27" t="s">
        <v>187</v>
      </c>
      <c r="F22" s="27" t="s">
        <v>188</v>
      </c>
      <c r="G22" s="26" t="s">
        <v>137</v>
      </c>
      <c r="H22" s="26"/>
      <c r="I22" s="26" t="s">
        <v>189</v>
      </c>
      <c r="J22" s="26" t="s">
        <v>146</v>
      </c>
      <c r="K22" s="136">
        <v>750</v>
      </c>
      <c r="L22" s="136">
        <v>3.9</v>
      </c>
      <c r="M22" s="136">
        <v>0</v>
      </c>
      <c r="N22" s="136">
        <v>1.9</v>
      </c>
      <c r="O22" s="136">
        <v>1.7</v>
      </c>
      <c r="P22" s="136">
        <v>1</v>
      </c>
      <c r="Q22" s="149">
        <v>4</v>
      </c>
      <c r="R22" s="151">
        <f t="shared" si="0"/>
        <v>698</v>
      </c>
    </row>
    <row r="23" spans="2:18" ht="18" customHeight="1">
      <c r="B23" s="41">
        <v>26</v>
      </c>
      <c r="C23" s="26" t="s">
        <v>32</v>
      </c>
      <c r="D23" s="26" t="s">
        <v>134</v>
      </c>
      <c r="E23" s="27" t="s">
        <v>190</v>
      </c>
      <c r="F23" s="27" t="s">
        <v>191</v>
      </c>
      <c r="G23" s="26" t="s">
        <v>137</v>
      </c>
      <c r="H23" s="26"/>
      <c r="I23" s="26" t="s">
        <v>192</v>
      </c>
      <c r="J23" s="26"/>
      <c r="K23" s="136">
        <v>585</v>
      </c>
      <c r="L23" s="136">
        <v>4</v>
      </c>
      <c r="M23" s="136">
        <v>0</v>
      </c>
      <c r="N23" s="136">
        <v>2.7</v>
      </c>
      <c r="O23" s="136">
        <v>1.6</v>
      </c>
      <c r="P23" s="136">
        <v>0</v>
      </c>
      <c r="Q23" s="149">
        <v>2.9</v>
      </c>
      <c r="R23" s="151">
        <f t="shared" si="0"/>
        <v>653</v>
      </c>
    </row>
    <row r="24" spans="2:18" ht="18" customHeight="1">
      <c r="B24" s="42">
        <v>27</v>
      </c>
      <c r="C24" s="26" t="s">
        <v>33</v>
      </c>
      <c r="D24" s="26" t="s">
        <v>150</v>
      </c>
      <c r="E24" s="27" t="s">
        <v>193</v>
      </c>
      <c r="F24" s="27" t="s">
        <v>194</v>
      </c>
      <c r="G24" s="26" t="s">
        <v>137</v>
      </c>
      <c r="H24" s="26"/>
      <c r="I24" s="26" t="s">
        <v>195</v>
      </c>
      <c r="J24" s="25" t="s">
        <v>146</v>
      </c>
      <c r="K24" s="136">
        <v>706</v>
      </c>
      <c r="L24" s="136">
        <v>4.9</v>
      </c>
      <c r="M24" s="136">
        <v>0</v>
      </c>
      <c r="N24" s="136">
        <v>2.2</v>
      </c>
      <c r="O24" s="136">
        <v>1.6</v>
      </c>
      <c r="P24" s="136">
        <v>1</v>
      </c>
      <c r="Q24" s="149">
        <v>2.3</v>
      </c>
      <c r="R24" s="151">
        <f t="shared" si="0"/>
        <v>711.5</v>
      </c>
    </row>
    <row r="25" spans="2:18" ht="18" customHeight="1">
      <c r="B25" s="41">
        <v>30</v>
      </c>
      <c r="C25" s="26" t="s">
        <v>28</v>
      </c>
      <c r="D25" s="26" t="s">
        <v>134</v>
      </c>
      <c r="E25" s="27" t="s">
        <v>196</v>
      </c>
      <c r="F25" s="27" t="s">
        <v>197</v>
      </c>
      <c r="G25" s="26" t="s">
        <v>137</v>
      </c>
      <c r="H25" s="26"/>
      <c r="I25" s="26" t="s">
        <v>198</v>
      </c>
      <c r="J25" s="25"/>
      <c r="K25" s="136">
        <v>792</v>
      </c>
      <c r="L25" s="136">
        <v>4</v>
      </c>
      <c r="M25" s="136">
        <v>0</v>
      </c>
      <c r="N25" s="136">
        <v>2.7</v>
      </c>
      <c r="O25" s="136">
        <v>1.7</v>
      </c>
      <c r="P25" s="136">
        <v>0</v>
      </c>
      <c r="Q25" s="149">
        <v>3</v>
      </c>
      <c r="R25" s="151">
        <f t="shared" si="0"/>
        <v>660</v>
      </c>
    </row>
    <row r="26" spans="2:18" ht="18" customHeight="1">
      <c r="B26" s="42"/>
      <c r="C26" s="26"/>
      <c r="D26" s="26"/>
      <c r="E26" s="27"/>
      <c r="F26" s="27"/>
      <c r="G26" s="26"/>
      <c r="H26" s="26"/>
      <c r="I26" s="26"/>
      <c r="J26" s="25"/>
      <c r="K26" s="136">
        <f>(L26*70)+(M26*80)+(N26*75)+(O26*25)+(P26*60)+(Q26*45)</f>
        <v>0</v>
      </c>
      <c r="L26" s="136"/>
      <c r="M26" s="136"/>
      <c r="N26" s="136"/>
      <c r="O26" s="136"/>
      <c r="P26" s="136"/>
      <c r="Q26" s="149"/>
      <c r="R26" s="151">
        <f t="shared" si="0"/>
        <v>0</v>
      </c>
    </row>
    <row r="27" spans="2:18" ht="18" customHeight="1">
      <c r="B27" s="41"/>
      <c r="C27" s="26"/>
      <c r="D27" s="26"/>
      <c r="E27" s="27"/>
      <c r="F27" s="27"/>
      <c r="G27" s="26"/>
      <c r="H27" s="26"/>
      <c r="I27" s="26"/>
      <c r="J27" s="25"/>
      <c r="K27" s="136">
        <f>(L27*70)+(M27*80)+(N27*75)+(O27*25)+(P27*60)+(Q27*45)</f>
        <v>0</v>
      </c>
      <c r="L27" s="136"/>
      <c r="M27" s="136"/>
      <c r="N27" s="136"/>
      <c r="O27" s="136"/>
      <c r="P27" s="136"/>
      <c r="Q27" s="149"/>
      <c r="R27" s="151">
        <f t="shared" si="0"/>
        <v>0</v>
      </c>
    </row>
    <row r="28" spans="2:18" ht="18" customHeight="1" thickBot="1">
      <c r="B28" s="49"/>
      <c r="C28" s="50"/>
      <c r="D28" s="50"/>
      <c r="E28" s="51"/>
      <c r="F28" s="51"/>
      <c r="G28" s="50"/>
      <c r="H28" s="50"/>
      <c r="I28" s="50"/>
      <c r="J28" s="52"/>
      <c r="K28" s="140">
        <f>(L28*70)+(M28*80)+(N28*75)+(O28*25)+(P28*60)+(Q28*45)</f>
        <v>0</v>
      </c>
      <c r="L28" s="140"/>
      <c r="M28" s="140"/>
      <c r="N28" s="140"/>
      <c r="O28" s="140"/>
      <c r="P28" s="140"/>
      <c r="Q28" s="150"/>
      <c r="R28" s="151">
        <f t="shared" si="0"/>
        <v>0</v>
      </c>
    </row>
    <row r="29" spans="2:18" ht="28.5" customHeight="1">
      <c r="B29" s="184" t="s">
        <v>130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</row>
    <row r="30" spans="2:18" s="96" customFormat="1" ht="26.25" customHeight="1">
      <c r="B30" s="187" t="s">
        <v>131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9"/>
    </row>
    <row r="31" spans="2:18" ht="203.25" customHeight="1" thickBot="1">
      <c r="B31" s="172" t="s">
        <v>132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</row>
    <row r="32" spans="2:18" ht="32.25" customHeight="1" thickBot="1">
      <c r="B32" s="175" t="s">
        <v>78</v>
      </c>
      <c r="C32" s="176"/>
      <c r="D32" s="176"/>
      <c r="E32" s="153" t="s">
        <v>79</v>
      </c>
      <c r="F32" s="153" t="s">
        <v>80</v>
      </c>
      <c r="G32" s="154" t="s">
        <v>81</v>
      </c>
      <c r="H32" s="155"/>
      <c r="I32" s="156" t="s">
        <v>82</v>
      </c>
      <c r="J32" s="156"/>
      <c r="K32" s="147"/>
      <c r="L32" s="147"/>
      <c r="M32" s="147"/>
      <c r="N32" s="147"/>
      <c r="O32" s="147"/>
      <c r="P32" s="147"/>
      <c r="Q32" s="147"/>
      <c r="R32" s="157"/>
    </row>
  </sheetData>
  <sheetProtection/>
  <mergeCells count="8">
    <mergeCell ref="B31:R31"/>
    <mergeCell ref="B32:D32"/>
    <mergeCell ref="E2:N4"/>
    <mergeCell ref="B2:D2"/>
    <mergeCell ref="B3:D3"/>
    <mergeCell ref="B4:D4"/>
    <mergeCell ref="B29:R29"/>
    <mergeCell ref="B30:R30"/>
  </mergeCells>
  <printOptions/>
  <pageMargins left="0.51" right="0.33" top="0.58" bottom="0.58" header="0.5" footer="0.5"/>
  <pageSetup fitToHeight="1" fitToWidth="1" horizontalDpi="180" verticalDpi="180" orientation="landscape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"/>
  <sheetViews>
    <sheetView showZeros="0" tabSelected="1" zoomScalePageLayoutView="0" workbookViewId="0" topLeftCell="E3">
      <selection activeCell="L26" sqref="L26"/>
    </sheetView>
  </sheetViews>
  <sheetFormatPr defaultColWidth="9.00390625" defaultRowHeight="16.5"/>
  <cols>
    <col min="1" max="1" width="0.875" style="94" customWidth="1"/>
    <col min="2" max="2" width="7.125" style="95" customWidth="1"/>
    <col min="3" max="3" width="7.50390625" style="95" customWidth="1"/>
    <col min="4" max="4" width="12.125" style="95" customWidth="1"/>
    <col min="5" max="5" width="17.625" style="95" customWidth="1"/>
    <col min="6" max="6" width="16.375" style="95" customWidth="1"/>
    <col min="7" max="7" width="12.25390625" style="95" customWidth="1"/>
    <col min="8" max="8" width="11.875" style="95" customWidth="1"/>
    <col min="9" max="9" width="16.75390625" style="95" customWidth="1"/>
    <col min="10" max="10" width="11.50390625" style="95" customWidth="1"/>
    <col min="11" max="11" width="8.875" style="94" hidden="1" customWidth="1"/>
    <col min="12" max="12" width="11.125" style="94" customWidth="1"/>
    <col min="13" max="13" width="7.75390625" style="94" customWidth="1"/>
    <col min="14" max="14" width="10.625" style="94" customWidth="1"/>
    <col min="15" max="17" width="9.25390625" style="94" customWidth="1"/>
    <col min="18" max="16384" width="9.00390625" style="94" customWidth="1"/>
  </cols>
  <sheetData>
    <row r="1" spans="2:10" s="93" customFormat="1" ht="10.5" customHeight="1">
      <c r="B1" s="92"/>
      <c r="C1" s="92"/>
      <c r="D1" s="92"/>
      <c r="E1" s="92"/>
      <c r="F1" s="92"/>
      <c r="G1" s="92"/>
      <c r="H1" s="92"/>
      <c r="I1" s="92"/>
      <c r="J1" s="92"/>
    </row>
    <row r="2" spans="2:14" ht="18" customHeight="1">
      <c r="B2" s="181" t="s">
        <v>83</v>
      </c>
      <c r="C2" s="182"/>
      <c r="D2" s="182"/>
      <c r="E2" s="177" t="s">
        <v>416</v>
      </c>
      <c r="F2" s="177"/>
      <c r="G2" s="177"/>
      <c r="H2" s="177"/>
      <c r="I2" s="177"/>
      <c r="J2" s="177"/>
      <c r="K2" s="178"/>
      <c r="L2" s="178"/>
      <c r="M2" s="178"/>
      <c r="N2" s="178"/>
    </row>
    <row r="3" spans="2:14" ht="18" customHeight="1">
      <c r="B3" s="183" t="s">
        <v>84</v>
      </c>
      <c r="C3" s="183"/>
      <c r="D3" s="183"/>
      <c r="E3" s="177"/>
      <c r="F3" s="177"/>
      <c r="G3" s="177"/>
      <c r="H3" s="177"/>
      <c r="I3" s="177"/>
      <c r="J3" s="177"/>
      <c r="K3" s="178"/>
      <c r="L3" s="178"/>
      <c r="M3" s="178"/>
      <c r="N3" s="178"/>
    </row>
    <row r="4" spans="2:18" ht="18" customHeight="1" thickBot="1">
      <c r="B4" s="181" t="s">
        <v>85</v>
      </c>
      <c r="C4" s="182"/>
      <c r="D4" s="182"/>
      <c r="E4" s="179"/>
      <c r="F4" s="179"/>
      <c r="G4" s="179"/>
      <c r="H4" s="179"/>
      <c r="I4" s="179"/>
      <c r="J4" s="179"/>
      <c r="K4" s="180"/>
      <c r="L4" s="180"/>
      <c r="M4" s="180"/>
      <c r="N4" s="180"/>
      <c r="R4" s="147"/>
    </row>
    <row r="5" spans="2:18" ht="33.75" thickBot="1">
      <c r="B5" s="46" t="s">
        <v>86</v>
      </c>
      <c r="C5" s="47" t="s">
        <v>87</v>
      </c>
      <c r="D5" s="48" t="s">
        <v>88</v>
      </c>
      <c r="E5" s="142" t="s">
        <v>89</v>
      </c>
      <c r="F5" s="142" t="s">
        <v>90</v>
      </c>
      <c r="G5" s="142" t="s">
        <v>91</v>
      </c>
      <c r="H5" s="142" t="s">
        <v>37</v>
      </c>
      <c r="I5" s="143" t="s">
        <v>92</v>
      </c>
      <c r="J5" s="142" t="s">
        <v>93</v>
      </c>
      <c r="K5" s="145"/>
      <c r="L5" s="144" t="s">
        <v>94</v>
      </c>
      <c r="M5" s="145" t="s">
        <v>95</v>
      </c>
      <c r="N5" s="145" t="s">
        <v>96</v>
      </c>
      <c r="O5" s="138" t="s">
        <v>97</v>
      </c>
      <c r="P5" s="138" t="s">
        <v>98</v>
      </c>
      <c r="Q5" s="146" t="s">
        <v>99</v>
      </c>
      <c r="R5" s="139" t="s">
        <v>71</v>
      </c>
    </row>
    <row r="6" spans="2:18" ht="18" customHeight="1" thickBot="1">
      <c r="B6" s="43">
        <v>2</v>
      </c>
      <c r="C6" s="44" t="s">
        <v>28</v>
      </c>
      <c r="D6" s="44" t="s">
        <v>134</v>
      </c>
      <c r="E6" s="45" t="s">
        <v>417</v>
      </c>
      <c r="F6" s="45" t="s">
        <v>136</v>
      </c>
      <c r="G6" s="44" t="s">
        <v>137</v>
      </c>
      <c r="H6" s="45" t="s">
        <v>418</v>
      </c>
      <c r="I6" s="45" t="s">
        <v>419</v>
      </c>
      <c r="J6" s="45"/>
      <c r="K6" s="137">
        <v>617</v>
      </c>
      <c r="L6" s="137">
        <v>4.2</v>
      </c>
      <c r="M6" s="137">
        <v>0</v>
      </c>
      <c r="N6" s="137">
        <v>2.1</v>
      </c>
      <c r="O6" s="137">
        <v>2.6</v>
      </c>
      <c r="P6" s="137">
        <v>0</v>
      </c>
      <c r="Q6" s="148">
        <v>3</v>
      </c>
      <c r="R6" s="158">
        <f>(L6*70)+(M6*80)+(N6*75)+(O6*25)+(P6*60)+(Q6*45)</f>
        <v>651.5</v>
      </c>
    </row>
    <row r="7" spans="2:18" ht="18" customHeight="1" thickBot="1">
      <c r="B7" s="41">
        <v>3</v>
      </c>
      <c r="C7" s="26" t="s">
        <v>29</v>
      </c>
      <c r="D7" s="26" t="s">
        <v>134</v>
      </c>
      <c r="E7" s="25" t="s">
        <v>420</v>
      </c>
      <c r="F7" s="25" t="s">
        <v>421</v>
      </c>
      <c r="G7" s="26" t="s">
        <v>137</v>
      </c>
      <c r="H7" s="25" t="s">
        <v>418</v>
      </c>
      <c r="I7" s="26" t="s">
        <v>141</v>
      </c>
      <c r="J7" s="25"/>
      <c r="K7" s="136">
        <v>719</v>
      </c>
      <c r="L7" s="136">
        <v>4</v>
      </c>
      <c r="M7" s="136">
        <v>0</v>
      </c>
      <c r="N7" s="136">
        <v>2.5</v>
      </c>
      <c r="O7" s="136">
        <v>2.5</v>
      </c>
      <c r="P7" s="136">
        <v>0</v>
      </c>
      <c r="Q7" s="149">
        <v>4.6</v>
      </c>
      <c r="R7" s="158">
        <f aca="true" t="shared" si="0" ref="R7:R28">(L7*70)+(M7*80)+(N7*75)+(O7*25)+(P7*60)+(Q7*45)</f>
        <v>737</v>
      </c>
    </row>
    <row r="8" spans="2:18" ht="18" customHeight="1" thickBot="1">
      <c r="B8" s="42">
        <v>4</v>
      </c>
      <c r="C8" s="26" t="s">
        <v>30</v>
      </c>
      <c r="D8" s="26" t="s">
        <v>142</v>
      </c>
      <c r="E8" s="27" t="s">
        <v>422</v>
      </c>
      <c r="F8" s="27" t="s">
        <v>423</v>
      </c>
      <c r="G8" s="26" t="s">
        <v>418</v>
      </c>
      <c r="H8" s="26"/>
      <c r="I8" s="26" t="s">
        <v>424</v>
      </c>
      <c r="J8" s="26" t="s">
        <v>146</v>
      </c>
      <c r="K8" s="136">
        <v>785</v>
      </c>
      <c r="L8" s="136">
        <v>3.5</v>
      </c>
      <c r="M8" s="136">
        <v>0</v>
      </c>
      <c r="N8" s="136">
        <v>4.1</v>
      </c>
      <c r="O8" s="136">
        <v>1.5</v>
      </c>
      <c r="P8" s="136">
        <v>1</v>
      </c>
      <c r="Q8" s="149">
        <v>2.5</v>
      </c>
      <c r="R8" s="158">
        <f t="shared" si="0"/>
        <v>762.5</v>
      </c>
    </row>
    <row r="9" spans="2:18" ht="18" customHeight="1" thickBot="1">
      <c r="B9" s="41">
        <v>5</v>
      </c>
      <c r="C9" s="26" t="s">
        <v>32</v>
      </c>
      <c r="D9" s="26" t="s">
        <v>134</v>
      </c>
      <c r="E9" s="27" t="s">
        <v>425</v>
      </c>
      <c r="F9" s="27" t="s">
        <v>148</v>
      </c>
      <c r="G9" s="26" t="s">
        <v>137</v>
      </c>
      <c r="H9" s="26" t="s">
        <v>418</v>
      </c>
      <c r="I9" s="26" t="s">
        <v>149</v>
      </c>
      <c r="J9" s="25"/>
      <c r="K9" s="136">
        <v>586</v>
      </c>
      <c r="L9" s="136">
        <v>5</v>
      </c>
      <c r="M9" s="136">
        <v>0</v>
      </c>
      <c r="N9" s="136">
        <v>1.4</v>
      </c>
      <c r="O9" s="136">
        <v>3.4</v>
      </c>
      <c r="P9" s="136">
        <v>0</v>
      </c>
      <c r="Q9" s="149">
        <v>3</v>
      </c>
      <c r="R9" s="158">
        <f t="shared" si="0"/>
        <v>675</v>
      </c>
    </row>
    <row r="10" spans="2:18" ht="18" customHeight="1" thickBot="1">
      <c r="B10" s="42">
        <v>6</v>
      </c>
      <c r="C10" s="26" t="s">
        <v>33</v>
      </c>
      <c r="D10" s="26" t="s">
        <v>134</v>
      </c>
      <c r="E10" s="27" t="s">
        <v>151</v>
      </c>
      <c r="F10" s="27" t="s">
        <v>152</v>
      </c>
      <c r="G10" s="26" t="s">
        <v>137</v>
      </c>
      <c r="H10" s="26" t="s">
        <v>418</v>
      </c>
      <c r="I10" s="26" t="s">
        <v>153</v>
      </c>
      <c r="J10" s="26" t="s">
        <v>146</v>
      </c>
      <c r="K10" s="136">
        <v>778</v>
      </c>
      <c r="L10" s="136">
        <v>4</v>
      </c>
      <c r="M10" s="136">
        <v>0</v>
      </c>
      <c r="N10" s="136">
        <v>2.9</v>
      </c>
      <c r="O10" s="136">
        <v>2.5</v>
      </c>
      <c r="P10" s="136">
        <v>1</v>
      </c>
      <c r="Q10" s="149">
        <v>2.2</v>
      </c>
      <c r="R10" s="158">
        <f t="shared" si="0"/>
        <v>719</v>
      </c>
    </row>
    <row r="11" spans="2:18" ht="18" customHeight="1" thickBot="1">
      <c r="B11" s="41">
        <v>9</v>
      </c>
      <c r="C11" s="26" t="s">
        <v>28</v>
      </c>
      <c r="D11" s="26" t="s">
        <v>134</v>
      </c>
      <c r="E11" s="27" t="s">
        <v>426</v>
      </c>
      <c r="F11" s="27" t="s">
        <v>427</v>
      </c>
      <c r="G11" s="26" t="s">
        <v>137</v>
      </c>
      <c r="H11" s="26" t="s">
        <v>418</v>
      </c>
      <c r="I11" s="26" t="s">
        <v>428</v>
      </c>
      <c r="J11" s="25"/>
      <c r="K11" s="136">
        <v>658</v>
      </c>
      <c r="L11" s="136">
        <v>4.4</v>
      </c>
      <c r="M11" s="136">
        <v>0</v>
      </c>
      <c r="N11" s="136">
        <v>1.8</v>
      </c>
      <c r="O11" s="136">
        <v>2.4</v>
      </c>
      <c r="P11" s="136">
        <v>0</v>
      </c>
      <c r="Q11" s="149">
        <v>3.6</v>
      </c>
      <c r="R11" s="158">
        <f t="shared" si="0"/>
        <v>665</v>
      </c>
    </row>
    <row r="12" spans="2:18" ht="18" customHeight="1" thickBot="1">
      <c r="B12" s="42">
        <v>10</v>
      </c>
      <c r="C12" s="26" t="s">
        <v>29</v>
      </c>
      <c r="D12" s="26" t="s">
        <v>134</v>
      </c>
      <c r="E12" s="27" t="s">
        <v>429</v>
      </c>
      <c r="F12" s="27" t="s">
        <v>430</v>
      </c>
      <c r="G12" s="26" t="s">
        <v>137</v>
      </c>
      <c r="H12" s="26" t="s">
        <v>418</v>
      </c>
      <c r="I12" s="26" t="s">
        <v>431</v>
      </c>
      <c r="J12" s="26"/>
      <c r="K12" s="136">
        <v>755</v>
      </c>
      <c r="L12" s="136">
        <v>4</v>
      </c>
      <c r="M12" s="136">
        <v>0</v>
      </c>
      <c r="N12" s="136">
        <v>2.5</v>
      </c>
      <c r="O12" s="136">
        <v>3</v>
      </c>
      <c r="P12" s="136">
        <v>0</v>
      </c>
      <c r="Q12" s="149">
        <v>4.2</v>
      </c>
      <c r="R12" s="158">
        <f t="shared" si="0"/>
        <v>731.5</v>
      </c>
    </row>
    <row r="13" spans="2:18" ht="18" customHeight="1" thickBot="1">
      <c r="B13" s="41">
        <v>11</v>
      </c>
      <c r="C13" s="26" t="s">
        <v>30</v>
      </c>
      <c r="D13" s="26" t="s">
        <v>142</v>
      </c>
      <c r="E13" s="27" t="s">
        <v>432</v>
      </c>
      <c r="F13" s="27" t="s">
        <v>433</v>
      </c>
      <c r="G13" s="26" t="s">
        <v>137</v>
      </c>
      <c r="H13" s="26" t="s">
        <v>418</v>
      </c>
      <c r="I13" s="26" t="s">
        <v>434</v>
      </c>
      <c r="J13" s="25" t="s">
        <v>146</v>
      </c>
      <c r="K13" s="136">
        <v>872</v>
      </c>
      <c r="L13" s="136">
        <v>4.6</v>
      </c>
      <c r="M13" s="136">
        <v>0</v>
      </c>
      <c r="N13" s="136">
        <v>2</v>
      </c>
      <c r="O13" s="136">
        <v>2.3</v>
      </c>
      <c r="P13" s="136">
        <v>1</v>
      </c>
      <c r="Q13" s="149">
        <v>4</v>
      </c>
      <c r="R13" s="158">
        <f t="shared" si="0"/>
        <v>769.5</v>
      </c>
    </row>
    <row r="14" spans="2:18" ht="18" customHeight="1" thickBot="1">
      <c r="B14" s="42">
        <v>12</v>
      </c>
      <c r="C14" s="26" t="s">
        <v>32</v>
      </c>
      <c r="D14" s="26" t="s">
        <v>134</v>
      </c>
      <c r="E14" s="27" t="s">
        <v>435</v>
      </c>
      <c r="F14" s="27" t="s">
        <v>436</v>
      </c>
      <c r="G14" s="26" t="s">
        <v>137</v>
      </c>
      <c r="H14" s="26" t="s">
        <v>418</v>
      </c>
      <c r="I14" s="26" t="s">
        <v>437</v>
      </c>
      <c r="J14" s="26"/>
      <c r="K14" s="136">
        <v>774</v>
      </c>
      <c r="L14" s="136">
        <v>4.7</v>
      </c>
      <c r="M14" s="136">
        <v>0</v>
      </c>
      <c r="N14" s="136">
        <v>1.9</v>
      </c>
      <c r="O14" s="136">
        <v>2.4</v>
      </c>
      <c r="P14" s="136">
        <v>0</v>
      </c>
      <c r="Q14" s="149">
        <v>3</v>
      </c>
      <c r="R14" s="158">
        <f t="shared" si="0"/>
        <v>666.5</v>
      </c>
    </row>
    <row r="15" spans="2:18" ht="18" customHeight="1" thickBot="1">
      <c r="B15" s="41">
        <v>13</v>
      </c>
      <c r="C15" s="26" t="s">
        <v>33</v>
      </c>
      <c r="D15" s="26" t="s">
        <v>134</v>
      </c>
      <c r="E15" s="27" t="s">
        <v>166</v>
      </c>
      <c r="F15" s="27" t="s">
        <v>438</v>
      </c>
      <c r="G15" s="26" t="s">
        <v>137</v>
      </c>
      <c r="H15" s="26" t="s">
        <v>418</v>
      </c>
      <c r="I15" s="26" t="s">
        <v>168</v>
      </c>
      <c r="J15" s="25" t="s">
        <v>146</v>
      </c>
      <c r="K15" s="136">
        <v>886</v>
      </c>
      <c r="L15" s="136">
        <v>5.3</v>
      </c>
      <c r="M15" s="136">
        <v>0</v>
      </c>
      <c r="N15" s="136">
        <v>2.1</v>
      </c>
      <c r="O15" s="136">
        <v>1.9</v>
      </c>
      <c r="P15" s="136">
        <v>1</v>
      </c>
      <c r="Q15" s="149">
        <v>4</v>
      </c>
      <c r="R15" s="158">
        <f t="shared" si="0"/>
        <v>816</v>
      </c>
    </row>
    <row r="16" spans="2:18" ht="18" customHeight="1" thickBot="1">
      <c r="B16" s="42">
        <v>14</v>
      </c>
      <c r="C16" s="26" t="s">
        <v>169</v>
      </c>
      <c r="D16" s="26" t="s">
        <v>134</v>
      </c>
      <c r="E16" s="27" t="s">
        <v>439</v>
      </c>
      <c r="F16" s="27" t="s">
        <v>171</v>
      </c>
      <c r="G16" s="26" t="s">
        <v>137</v>
      </c>
      <c r="H16" s="26" t="s">
        <v>418</v>
      </c>
      <c r="I16" s="26" t="s">
        <v>172</v>
      </c>
      <c r="J16" s="25" t="s">
        <v>146</v>
      </c>
      <c r="K16" s="136">
        <v>794</v>
      </c>
      <c r="L16" s="136">
        <v>4.6</v>
      </c>
      <c r="M16" s="136">
        <v>0</v>
      </c>
      <c r="N16" s="136">
        <v>2.6</v>
      </c>
      <c r="O16" s="136">
        <v>2.1</v>
      </c>
      <c r="P16" s="136">
        <v>1</v>
      </c>
      <c r="Q16" s="149">
        <v>4.6</v>
      </c>
      <c r="R16" s="158">
        <f t="shared" si="0"/>
        <v>836.5</v>
      </c>
    </row>
    <row r="17" spans="2:18" ht="18" customHeight="1" thickBot="1">
      <c r="B17" s="41">
        <v>16</v>
      </c>
      <c r="C17" s="26" t="s">
        <v>28</v>
      </c>
      <c r="D17" s="26" t="s">
        <v>134</v>
      </c>
      <c r="E17" s="27" t="s">
        <v>440</v>
      </c>
      <c r="F17" s="27" t="s">
        <v>441</v>
      </c>
      <c r="G17" s="26" t="s">
        <v>137</v>
      </c>
      <c r="H17" s="26" t="s">
        <v>418</v>
      </c>
      <c r="I17" s="26" t="s">
        <v>175</v>
      </c>
      <c r="J17" s="26"/>
      <c r="K17" s="136">
        <v>679</v>
      </c>
      <c r="L17" s="136">
        <v>4.5</v>
      </c>
      <c r="M17" s="136">
        <v>0</v>
      </c>
      <c r="N17" s="136">
        <v>1.3</v>
      </c>
      <c r="O17" s="136">
        <v>2.7</v>
      </c>
      <c r="P17" s="136">
        <v>0</v>
      </c>
      <c r="Q17" s="149">
        <v>4</v>
      </c>
      <c r="R17" s="158">
        <f t="shared" si="0"/>
        <v>660</v>
      </c>
    </row>
    <row r="18" spans="2:18" ht="18" customHeight="1" thickBot="1">
      <c r="B18" s="42">
        <v>17</v>
      </c>
      <c r="C18" s="26" t="s">
        <v>29</v>
      </c>
      <c r="D18" s="26" t="s">
        <v>134</v>
      </c>
      <c r="E18" s="27" t="s">
        <v>442</v>
      </c>
      <c r="F18" s="27" t="s">
        <v>177</v>
      </c>
      <c r="G18" s="26" t="s">
        <v>137</v>
      </c>
      <c r="H18" s="26" t="s">
        <v>418</v>
      </c>
      <c r="I18" s="26" t="s">
        <v>443</v>
      </c>
      <c r="J18" s="25"/>
      <c r="K18" s="136">
        <v>694</v>
      </c>
      <c r="L18" s="136">
        <v>4.1</v>
      </c>
      <c r="M18" s="136">
        <v>0</v>
      </c>
      <c r="N18" s="136">
        <v>1.8</v>
      </c>
      <c r="O18" s="136">
        <v>2.4</v>
      </c>
      <c r="P18" s="136">
        <v>0</v>
      </c>
      <c r="Q18" s="149">
        <v>4.6</v>
      </c>
      <c r="R18" s="158">
        <f t="shared" si="0"/>
        <v>689</v>
      </c>
    </row>
    <row r="19" spans="2:18" ht="18" customHeight="1" thickBot="1">
      <c r="B19" s="41">
        <v>18</v>
      </c>
      <c r="C19" s="26" t="s">
        <v>30</v>
      </c>
      <c r="D19" s="26" t="s">
        <v>142</v>
      </c>
      <c r="E19" s="27" t="s">
        <v>444</v>
      </c>
      <c r="F19" s="27" t="s">
        <v>445</v>
      </c>
      <c r="G19" s="26" t="s">
        <v>418</v>
      </c>
      <c r="H19" s="26" t="s">
        <v>137</v>
      </c>
      <c r="I19" s="26"/>
      <c r="J19" s="26" t="s">
        <v>146</v>
      </c>
      <c r="K19" s="136">
        <v>681</v>
      </c>
      <c r="L19" s="136">
        <v>3.5</v>
      </c>
      <c r="M19" s="136">
        <v>0</v>
      </c>
      <c r="N19" s="136">
        <v>2.7</v>
      </c>
      <c r="O19" s="136">
        <v>2.1</v>
      </c>
      <c r="P19" s="136">
        <v>1</v>
      </c>
      <c r="Q19" s="149">
        <v>4</v>
      </c>
      <c r="R19" s="158">
        <f t="shared" si="0"/>
        <v>740</v>
      </c>
    </row>
    <row r="20" spans="2:18" ht="18" customHeight="1" thickBot="1">
      <c r="B20" s="42">
        <v>23</v>
      </c>
      <c r="C20" s="26" t="s">
        <v>28</v>
      </c>
      <c r="D20" s="26" t="s">
        <v>134</v>
      </c>
      <c r="E20" s="27" t="s">
        <v>446</v>
      </c>
      <c r="F20" s="27" t="s">
        <v>447</v>
      </c>
      <c r="G20" s="26" t="s">
        <v>137</v>
      </c>
      <c r="H20" s="26" t="s">
        <v>418</v>
      </c>
      <c r="I20" s="26" t="s">
        <v>448</v>
      </c>
      <c r="J20" s="25"/>
      <c r="K20" s="136">
        <v>733</v>
      </c>
      <c r="L20" s="136">
        <v>4</v>
      </c>
      <c r="M20" s="136">
        <v>0</v>
      </c>
      <c r="N20" s="136">
        <v>2.5</v>
      </c>
      <c r="O20" s="136">
        <v>2.7</v>
      </c>
      <c r="P20" s="136">
        <v>0</v>
      </c>
      <c r="Q20" s="149">
        <v>5.6</v>
      </c>
      <c r="R20" s="158">
        <f t="shared" si="0"/>
        <v>787</v>
      </c>
    </row>
    <row r="21" spans="2:18" ht="18" customHeight="1" thickBot="1">
      <c r="B21" s="41">
        <v>24</v>
      </c>
      <c r="C21" s="26" t="s">
        <v>29</v>
      </c>
      <c r="D21" s="26" t="s">
        <v>134</v>
      </c>
      <c r="E21" s="27" t="s">
        <v>449</v>
      </c>
      <c r="F21" s="27" t="s">
        <v>185</v>
      </c>
      <c r="G21" s="26" t="s">
        <v>137</v>
      </c>
      <c r="H21" s="26" t="s">
        <v>418</v>
      </c>
      <c r="I21" s="26" t="s">
        <v>186</v>
      </c>
      <c r="J21" s="25"/>
      <c r="K21" s="136">
        <v>667</v>
      </c>
      <c r="L21" s="136">
        <v>4</v>
      </c>
      <c r="M21" s="136">
        <v>0</v>
      </c>
      <c r="N21" s="136">
        <v>2.4</v>
      </c>
      <c r="O21" s="136">
        <v>2.7</v>
      </c>
      <c r="P21" s="136">
        <v>0</v>
      </c>
      <c r="Q21" s="149">
        <v>4</v>
      </c>
      <c r="R21" s="158">
        <f t="shared" si="0"/>
        <v>707.5</v>
      </c>
    </row>
    <row r="22" spans="2:18" ht="18" customHeight="1" thickBot="1">
      <c r="B22" s="42">
        <v>25</v>
      </c>
      <c r="C22" s="26" t="s">
        <v>30</v>
      </c>
      <c r="D22" s="26" t="s">
        <v>142</v>
      </c>
      <c r="E22" s="27" t="s">
        <v>187</v>
      </c>
      <c r="F22" s="27" t="s">
        <v>450</v>
      </c>
      <c r="G22" s="26" t="s">
        <v>137</v>
      </c>
      <c r="H22" s="26" t="s">
        <v>418</v>
      </c>
      <c r="I22" s="26" t="s">
        <v>189</v>
      </c>
      <c r="J22" s="26" t="s">
        <v>146</v>
      </c>
      <c r="K22" s="136">
        <v>755</v>
      </c>
      <c r="L22" s="136">
        <v>3.1</v>
      </c>
      <c r="M22" s="136">
        <v>0</v>
      </c>
      <c r="N22" s="136">
        <v>1.7</v>
      </c>
      <c r="O22" s="136">
        <v>2.5</v>
      </c>
      <c r="P22" s="136">
        <v>1</v>
      </c>
      <c r="Q22" s="149">
        <v>5</v>
      </c>
      <c r="R22" s="158">
        <f t="shared" si="0"/>
        <v>692</v>
      </c>
    </row>
    <row r="23" spans="2:18" ht="18" customHeight="1" thickBot="1">
      <c r="B23" s="41">
        <v>26</v>
      </c>
      <c r="C23" s="26" t="s">
        <v>32</v>
      </c>
      <c r="D23" s="26" t="s">
        <v>134</v>
      </c>
      <c r="E23" s="27" t="s">
        <v>451</v>
      </c>
      <c r="F23" s="27" t="s">
        <v>452</v>
      </c>
      <c r="G23" s="26" t="s">
        <v>137</v>
      </c>
      <c r="H23" s="26" t="s">
        <v>418</v>
      </c>
      <c r="I23" s="26" t="s">
        <v>192</v>
      </c>
      <c r="J23" s="26"/>
      <c r="K23" s="136">
        <v>641</v>
      </c>
      <c r="L23" s="136">
        <v>4</v>
      </c>
      <c r="M23" s="136">
        <v>0</v>
      </c>
      <c r="N23" s="136">
        <v>1.9</v>
      </c>
      <c r="O23" s="136">
        <v>2.8</v>
      </c>
      <c r="P23" s="136">
        <v>0</v>
      </c>
      <c r="Q23" s="149">
        <v>3.6</v>
      </c>
      <c r="R23" s="158">
        <f t="shared" si="0"/>
        <v>654.5</v>
      </c>
    </row>
    <row r="24" spans="2:18" ht="18" customHeight="1" thickBot="1">
      <c r="B24" s="42">
        <v>27</v>
      </c>
      <c r="C24" s="26" t="s">
        <v>33</v>
      </c>
      <c r="D24" s="26" t="s">
        <v>134</v>
      </c>
      <c r="E24" s="27" t="s">
        <v>193</v>
      </c>
      <c r="F24" s="27" t="s">
        <v>194</v>
      </c>
      <c r="G24" s="26" t="s">
        <v>137</v>
      </c>
      <c r="H24" s="26" t="s">
        <v>418</v>
      </c>
      <c r="I24" s="26" t="s">
        <v>195</v>
      </c>
      <c r="J24" s="25" t="s">
        <v>146</v>
      </c>
      <c r="K24" s="136">
        <v>773</v>
      </c>
      <c r="L24" s="136">
        <v>4.9</v>
      </c>
      <c r="M24" s="136">
        <v>0</v>
      </c>
      <c r="N24" s="136">
        <v>2.2</v>
      </c>
      <c r="O24" s="136">
        <v>2.5</v>
      </c>
      <c r="P24" s="136">
        <v>1</v>
      </c>
      <c r="Q24" s="149">
        <v>2</v>
      </c>
      <c r="R24" s="158">
        <f t="shared" si="0"/>
        <v>720.5</v>
      </c>
    </row>
    <row r="25" spans="2:18" ht="18" customHeight="1" thickBot="1">
      <c r="B25" s="41">
        <v>30</v>
      </c>
      <c r="C25" s="26" t="s">
        <v>28</v>
      </c>
      <c r="D25" s="26" t="s">
        <v>134</v>
      </c>
      <c r="E25" s="27" t="s">
        <v>453</v>
      </c>
      <c r="F25" s="27" t="s">
        <v>454</v>
      </c>
      <c r="G25" s="26" t="s">
        <v>137</v>
      </c>
      <c r="H25" s="26" t="s">
        <v>418</v>
      </c>
      <c r="I25" s="26" t="s">
        <v>198</v>
      </c>
      <c r="J25" s="25"/>
      <c r="K25" s="136">
        <v>706</v>
      </c>
      <c r="L25" s="136">
        <v>4</v>
      </c>
      <c r="M25" s="136">
        <v>0</v>
      </c>
      <c r="N25" s="136">
        <v>2.4</v>
      </c>
      <c r="O25" s="136">
        <v>2.4</v>
      </c>
      <c r="P25" s="136">
        <v>0</v>
      </c>
      <c r="Q25" s="149">
        <v>4.6</v>
      </c>
      <c r="R25" s="158">
        <f t="shared" si="0"/>
        <v>727</v>
      </c>
    </row>
    <row r="26" spans="2:18" ht="18" customHeight="1" thickBot="1">
      <c r="B26" s="42"/>
      <c r="C26" s="26"/>
      <c r="D26" s="26"/>
      <c r="E26" s="27"/>
      <c r="F26" s="27"/>
      <c r="G26" s="26"/>
      <c r="H26" s="26"/>
      <c r="I26" s="26"/>
      <c r="J26" s="25"/>
      <c r="K26" s="136">
        <f>(L26*70)+(M26*80)+(N26*75)+(O26*25)+(P26*60)+(Q26*45)</f>
        <v>0</v>
      </c>
      <c r="L26" s="136"/>
      <c r="M26" s="136"/>
      <c r="N26" s="136"/>
      <c r="O26" s="136"/>
      <c r="P26" s="136"/>
      <c r="Q26" s="149"/>
      <c r="R26" s="158">
        <f t="shared" si="0"/>
        <v>0</v>
      </c>
    </row>
    <row r="27" spans="2:18" ht="18" customHeight="1" thickBot="1">
      <c r="B27" s="41"/>
      <c r="C27" s="26"/>
      <c r="D27" s="26"/>
      <c r="E27" s="27"/>
      <c r="F27" s="27"/>
      <c r="G27" s="26"/>
      <c r="H27" s="26"/>
      <c r="I27" s="26"/>
      <c r="J27" s="25"/>
      <c r="K27" s="136">
        <f>(L27*70)+(M27*80)+(N27*75)+(O27*25)+(P27*60)+(Q27*45)</f>
        <v>0</v>
      </c>
      <c r="L27" s="136"/>
      <c r="M27" s="136"/>
      <c r="N27" s="136"/>
      <c r="O27" s="136"/>
      <c r="P27" s="136"/>
      <c r="Q27" s="149"/>
      <c r="R27" s="158">
        <f t="shared" si="0"/>
        <v>0</v>
      </c>
    </row>
    <row r="28" spans="2:18" ht="18" customHeight="1" thickBot="1">
      <c r="B28" s="49"/>
      <c r="C28" s="50"/>
      <c r="D28" s="50"/>
      <c r="E28" s="51"/>
      <c r="F28" s="51"/>
      <c r="G28" s="50"/>
      <c r="H28" s="50"/>
      <c r="I28" s="50"/>
      <c r="J28" s="52"/>
      <c r="K28" s="140">
        <f>(L28*70)+(M28*80)+(N28*75)+(O28*25)+(P28*60)+(Q28*45)</f>
        <v>0</v>
      </c>
      <c r="L28" s="140"/>
      <c r="M28" s="140"/>
      <c r="N28" s="140"/>
      <c r="O28" s="140"/>
      <c r="P28" s="140"/>
      <c r="Q28" s="150"/>
      <c r="R28" s="158">
        <f t="shared" si="0"/>
        <v>0</v>
      </c>
    </row>
    <row r="29" spans="2:18" ht="28.5" customHeight="1">
      <c r="B29" s="184" t="s">
        <v>130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6"/>
    </row>
    <row r="30" spans="2:18" s="96" customFormat="1" ht="26.25" customHeight="1">
      <c r="B30" s="187" t="s">
        <v>131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9"/>
    </row>
    <row r="31" spans="2:18" ht="203.25" customHeight="1" thickBot="1">
      <c r="B31" s="172" t="s">
        <v>132</v>
      </c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4"/>
    </row>
    <row r="32" spans="2:18" ht="32.25" customHeight="1" thickBot="1">
      <c r="B32" s="175" t="s">
        <v>100</v>
      </c>
      <c r="C32" s="176"/>
      <c r="D32" s="176"/>
      <c r="E32" s="153" t="s">
        <v>101</v>
      </c>
      <c r="F32" s="153" t="s">
        <v>102</v>
      </c>
      <c r="G32" s="154" t="s">
        <v>103</v>
      </c>
      <c r="H32" s="155"/>
      <c r="I32" s="156" t="s">
        <v>104</v>
      </c>
      <c r="J32" s="156"/>
      <c r="K32" s="147"/>
      <c r="L32" s="147"/>
      <c r="M32" s="147"/>
      <c r="N32" s="147"/>
      <c r="O32" s="147"/>
      <c r="P32" s="147"/>
      <c r="Q32" s="147"/>
      <c r="R32" s="157"/>
    </row>
  </sheetData>
  <sheetProtection/>
  <mergeCells count="8">
    <mergeCell ref="B31:R31"/>
    <mergeCell ref="B32:D32"/>
    <mergeCell ref="B2:D2"/>
    <mergeCell ref="B3:D3"/>
    <mergeCell ref="B4:D4"/>
    <mergeCell ref="E2:N4"/>
    <mergeCell ref="B29:R29"/>
    <mergeCell ref="B30:R30"/>
  </mergeCells>
  <hyperlinks>
    <hyperlink ref="B3" r:id="rId1" display="TEL:03-9255448"/>
  </hyperlinks>
  <printOptions/>
  <pageMargins left="0.54" right="0.35" top="0.62" bottom="0.63" header="0.5" footer="0.5"/>
  <pageSetup fitToHeight="1" fitToWidth="1" horizontalDpi="600" verticalDpi="600" orientation="landscape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X60"/>
  <sheetViews>
    <sheetView zoomScalePageLayoutView="0" workbookViewId="0" topLeftCell="O40">
      <selection activeCell="X56" sqref="X56"/>
    </sheetView>
  </sheetViews>
  <sheetFormatPr defaultColWidth="9.00390625" defaultRowHeight="16.5"/>
  <cols>
    <col min="1" max="1" width="3.625" style="55" customWidth="1"/>
    <col min="2" max="2" width="4.875" style="55" customWidth="1"/>
    <col min="3" max="3" width="4.625" style="55" hidden="1" customWidth="1"/>
    <col min="4" max="4" width="5.125" style="55" customWidth="1"/>
    <col min="5" max="5" width="21.625" style="55" customWidth="1"/>
    <col min="6" max="6" width="21.75390625" style="55" customWidth="1"/>
    <col min="7" max="8" width="21.625" style="55" customWidth="1"/>
    <col min="9" max="9" width="5.25390625" style="55" customWidth="1"/>
    <col min="10" max="10" width="10.625" style="55" hidden="1" customWidth="1"/>
    <col min="11" max="11" width="9.00390625" style="55" customWidth="1"/>
    <col min="12" max="12" width="4.875" style="55" customWidth="1"/>
    <col min="13" max="13" width="4.625" style="55" hidden="1" customWidth="1"/>
    <col min="14" max="14" width="5.125" style="55" customWidth="1"/>
    <col min="15" max="18" width="21.625" style="55" customWidth="1"/>
    <col min="19" max="19" width="5.25390625" style="55" customWidth="1"/>
    <col min="20" max="20" width="5.25390625" style="55" hidden="1" customWidth="1"/>
    <col min="21" max="21" width="13.75390625" style="55" customWidth="1"/>
    <col min="22" max="22" width="4.875" style="55" customWidth="1"/>
    <col min="23" max="23" width="4.625" style="55" hidden="1" customWidth="1"/>
    <col min="24" max="24" width="5.125" style="55" customWidth="1"/>
    <col min="25" max="28" width="21.625" style="55" customWidth="1"/>
    <col min="29" max="29" width="5.25390625" style="55" customWidth="1"/>
    <col min="30" max="30" width="10.625" style="55" hidden="1" customWidth="1"/>
    <col min="31" max="31" width="13.375" style="55" customWidth="1"/>
    <col min="32" max="32" width="4.875" style="55" customWidth="1"/>
    <col min="33" max="33" width="4.625" style="55" hidden="1" customWidth="1"/>
    <col min="34" max="34" width="5.125" style="55" customWidth="1"/>
    <col min="35" max="38" width="21.625" style="55" customWidth="1"/>
    <col min="39" max="39" width="5.25390625" style="55" customWidth="1"/>
    <col min="40" max="40" width="5.25390625" style="55" hidden="1" customWidth="1"/>
    <col min="41" max="41" width="13.875" style="55" customWidth="1"/>
    <col min="42" max="42" width="4.875" style="55" customWidth="1"/>
    <col min="43" max="43" width="4.625" style="55" hidden="1" customWidth="1"/>
    <col min="44" max="44" width="5.125" style="55" customWidth="1"/>
    <col min="45" max="48" width="21.625" style="55" customWidth="1"/>
    <col min="49" max="49" width="5.25390625" style="55" customWidth="1"/>
    <col min="50" max="16384" width="9.00390625" style="55" customWidth="1"/>
  </cols>
  <sheetData>
    <row r="1" ht="4.5" customHeight="1"/>
    <row r="2" spans="2:50" s="57" customFormat="1" ht="32.25">
      <c r="B2" s="203" t="s">
        <v>199</v>
      </c>
      <c r="C2" s="203"/>
      <c r="D2" s="203"/>
      <c r="E2" s="203"/>
      <c r="F2" s="203"/>
      <c r="G2" s="203"/>
      <c r="H2" s="203"/>
      <c r="I2" s="203"/>
      <c r="J2" s="203"/>
      <c r="L2" s="203" t="s">
        <v>276</v>
      </c>
      <c r="M2" s="203"/>
      <c r="N2" s="203"/>
      <c r="O2" s="203"/>
      <c r="P2" s="203"/>
      <c r="Q2" s="203"/>
      <c r="R2" s="203"/>
      <c r="S2" s="203"/>
      <c r="T2" s="56"/>
      <c r="U2" s="58"/>
      <c r="V2" s="203" t="s">
        <v>330</v>
      </c>
      <c r="W2" s="203"/>
      <c r="X2" s="203"/>
      <c r="Y2" s="203"/>
      <c r="Z2" s="203"/>
      <c r="AA2" s="203"/>
      <c r="AB2" s="203"/>
      <c r="AC2" s="203"/>
      <c r="AD2" s="203"/>
      <c r="AF2" s="203" t="s">
        <v>358</v>
      </c>
      <c r="AG2" s="203"/>
      <c r="AH2" s="203"/>
      <c r="AI2" s="203"/>
      <c r="AJ2" s="203"/>
      <c r="AK2" s="203"/>
      <c r="AL2" s="203"/>
      <c r="AM2" s="203"/>
      <c r="AN2" s="56"/>
      <c r="AO2" s="58"/>
      <c r="AP2" s="203" t="s">
        <v>403</v>
      </c>
      <c r="AQ2" s="203"/>
      <c r="AR2" s="203"/>
      <c r="AS2" s="203"/>
      <c r="AT2" s="203"/>
      <c r="AU2" s="203"/>
      <c r="AV2" s="203"/>
      <c r="AW2" s="203"/>
      <c r="AX2" s="58"/>
    </row>
    <row r="3" spans="2:47" s="57" customFormat="1" ht="18.75" customHeight="1" thickBot="1">
      <c r="B3" s="59" t="s">
        <v>201</v>
      </c>
      <c r="C3" s="60"/>
      <c r="D3" s="61"/>
      <c r="E3" s="61"/>
      <c r="F3" s="61"/>
      <c r="G3" s="61"/>
      <c r="J3" s="62"/>
      <c r="L3" s="59" t="s">
        <v>201</v>
      </c>
      <c r="M3" s="60"/>
      <c r="N3" s="61"/>
      <c r="O3" s="61"/>
      <c r="P3" s="61"/>
      <c r="Q3" s="61"/>
      <c r="V3" s="59" t="s">
        <v>201</v>
      </c>
      <c r="W3" s="60"/>
      <c r="X3" s="61"/>
      <c r="Y3" s="61"/>
      <c r="Z3" s="61"/>
      <c r="AA3" s="61"/>
      <c r="AD3" s="62"/>
      <c r="AF3" s="59" t="s">
        <v>201</v>
      </c>
      <c r="AG3" s="60"/>
      <c r="AH3" s="61"/>
      <c r="AI3" s="61"/>
      <c r="AJ3" s="61"/>
      <c r="AK3" s="61"/>
      <c r="AP3" s="59" t="s">
        <v>201</v>
      </c>
      <c r="AQ3" s="60"/>
      <c r="AR3" s="61"/>
      <c r="AS3" s="61"/>
      <c r="AT3" s="61"/>
      <c r="AU3" s="61"/>
    </row>
    <row r="4" spans="2:49" s="68" customFormat="1" ht="43.5">
      <c r="B4" s="63" t="s">
        <v>0</v>
      </c>
      <c r="C4" s="64" t="s">
        <v>1</v>
      </c>
      <c r="D4" s="65" t="s">
        <v>2</v>
      </c>
      <c r="E4" s="5" t="s">
        <v>3</v>
      </c>
      <c r="F4" s="5" t="s">
        <v>4</v>
      </c>
      <c r="G4" s="5" t="s">
        <v>4</v>
      </c>
      <c r="H4" s="17" t="s">
        <v>5</v>
      </c>
      <c r="I4" s="66" t="s">
        <v>8</v>
      </c>
      <c r="J4" s="67" t="s">
        <v>9</v>
      </c>
      <c r="L4" s="63" t="s">
        <v>0</v>
      </c>
      <c r="M4" s="64" t="s">
        <v>1</v>
      </c>
      <c r="N4" s="65" t="s">
        <v>2</v>
      </c>
      <c r="O4" s="5" t="s">
        <v>3</v>
      </c>
      <c r="P4" s="5" t="s">
        <v>4</v>
      </c>
      <c r="Q4" s="5" t="s">
        <v>4</v>
      </c>
      <c r="R4" s="17" t="s">
        <v>5</v>
      </c>
      <c r="S4" s="66" t="s">
        <v>8</v>
      </c>
      <c r="T4" s="69"/>
      <c r="V4" s="63" t="s">
        <v>0</v>
      </c>
      <c r="W4" s="64" t="s">
        <v>1</v>
      </c>
      <c r="X4" s="65" t="s">
        <v>2</v>
      </c>
      <c r="Y4" s="5" t="s">
        <v>3</v>
      </c>
      <c r="Z4" s="5" t="s">
        <v>4</v>
      </c>
      <c r="AA4" s="5" t="s">
        <v>4</v>
      </c>
      <c r="AB4" s="17" t="s">
        <v>5</v>
      </c>
      <c r="AC4" s="66" t="s">
        <v>8</v>
      </c>
      <c r="AD4" s="67" t="s">
        <v>9</v>
      </c>
      <c r="AF4" s="63" t="s">
        <v>0</v>
      </c>
      <c r="AG4" s="64" t="s">
        <v>1</v>
      </c>
      <c r="AH4" s="65" t="s">
        <v>2</v>
      </c>
      <c r="AI4" s="5" t="s">
        <v>3</v>
      </c>
      <c r="AJ4" s="5" t="s">
        <v>4</v>
      </c>
      <c r="AK4" s="5" t="s">
        <v>4</v>
      </c>
      <c r="AL4" s="17" t="s">
        <v>5</v>
      </c>
      <c r="AM4" s="66" t="s">
        <v>8</v>
      </c>
      <c r="AN4" s="69"/>
      <c r="AP4" s="63" t="s">
        <v>0</v>
      </c>
      <c r="AQ4" s="64" t="s">
        <v>1</v>
      </c>
      <c r="AR4" s="65" t="s">
        <v>2</v>
      </c>
      <c r="AS4" s="5" t="s">
        <v>3</v>
      </c>
      <c r="AT4" s="5" t="s">
        <v>4</v>
      </c>
      <c r="AU4" s="5" t="s">
        <v>4</v>
      </c>
      <c r="AV4" s="17" t="s">
        <v>5</v>
      </c>
      <c r="AW4" s="66" t="s">
        <v>8</v>
      </c>
    </row>
    <row r="5" spans="2:49" s="73" customFormat="1" ht="19.5" customHeight="1">
      <c r="B5" s="70">
        <v>9</v>
      </c>
      <c r="C5" s="209"/>
      <c r="D5" s="207" t="s">
        <v>134</v>
      </c>
      <c r="E5" s="71" t="s">
        <v>135</v>
      </c>
      <c r="F5" s="71" t="s">
        <v>136</v>
      </c>
      <c r="G5" s="71" t="s">
        <v>137</v>
      </c>
      <c r="H5" s="71" t="s">
        <v>138</v>
      </c>
      <c r="I5" s="208"/>
      <c r="J5" s="72"/>
      <c r="L5" s="70">
        <v>9</v>
      </c>
      <c r="M5" s="209"/>
      <c r="N5" s="207" t="s">
        <v>134</v>
      </c>
      <c r="O5" s="71" t="s">
        <v>154</v>
      </c>
      <c r="P5" s="71" t="s">
        <v>155</v>
      </c>
      <c r="Q5" s="71" t="s">
        <v>137</v>
      </c>
      <c r="R5" s="71" t="s">
        <v>156</v>
      </c>
      <c r="S5" s="208"/>
      <c r="T5" s="74"/>
      <c r="V5" s="70">
        <v>9</v>
      </c>
      <c r="W5" s="209"/>
      <c r="X5" s="207" t="s">
        <v>134</v>
      </c>
      <c r="Y5" s="71" t="s">
        <v>173</v>
      </c>
      <c r="Z5" s="71" t="s">
        <v>174</v>
      </c>
      <c r="AA5" s="71" t="s">
        <v>137</v>
      </c>
      <c r="AB5" s="71" t="s">
        <v>175</v>
      </c>
      <c r="AC5" s="208"/>
      <c r="AD5" s="72"/>
      <c r="AF5" s="70">
        <v>9</v>
      </c>
      <c r="AG5" s="209"/>
      <c r="AH5" s="207" t="s">
        <v>134</v>
      </c>
      <c r="AI5" s="71" t="s">
        <v>181</v>
      </c>
      <c r="AJ5" s="71" t="s">
        <v>182</v>
      </c>
      <c r="AK5" s="71" t="s">
        <v>137</v>
      </c>
      <c r="AL5" s="71" t="s">
        <v>183</v>
      </c>
      <c r="AM5" s="208"/>
      <c r="AN5" s="74"/>
      <c r="AP5" s="70">
        <v>9</v>
      </c>
      <c r="AQ5" s="209"/>
      <c r="AR5" s="207" t="s">
        <v>134</v>
      </c>
      <c r="AS5" s="71" t="s">
        <v>196</v>
      </c>
      <c r="AT5" s="71" t="s">
        <v>197</v>
      </c>
      <c r="AU5" s="71" t="s">
        <v>137</v>
      </c>
      <c r="AV5" s="71" t="s">
        <v>198</v>
      </c>
      <c r="AW5" s="208"/>
    </row>
    <row r="6" spans="2:49" s="73" customFormat="1" ht="19.5" customHeight="1">
      <c r="B6" s="75" t="s">
        <v>6</v>
      </c>
      <c r="C6" s="205"/>
      <c r="D6" s="199"/>
      <c r="E6" s="76" t="s">
        <v>204</v>
      </c>
      <c r="F6" s="77" t="s">
        <v>215</v>
      </c>
      <c r="G6" s="77" t="s">
        <v>209</v>
      </c>
      <c r="H6" s="77" t="s">
        <v>218</v>
      </c>
      <c r="I6" s="201"/>
      <c r="J6" s="78"/>
      <c r="L6" s="75" t="s">
        <v>6</v>
      </c>
      <c r="M6" s="205"/>
      <c r="N6" s="199"/>
      <c r="O6" s="76" t="s">
        <v>278</v>
      </c>
      <c r="P6" s="77" t="s">
        <v>218</v>
      </c>
      <c r="Q6" s="77" t="s">
        <v>209</v>
      </c>
      <c r="R6" s="77" t="s">
        <v>233</v>
      </c>
      <c r="S6" s="201"/>
      <c r="T6" s="74"/>
      <c r="V6" s="75" t="s">
        <v>6</v>
      </c>
      <c r="W6" s="205"/>
      <c r="X6" s="199"/>
      <c r="Y6" s="76" t="s">
        <v>332</v>
      </c>
      <c r="Z6" s="77" t="s">
        <v>341</v>
      </c>
      <c r="AA6" s="77" t="s">
        <v>209</v>
      </c>
      <c r="AB6" s="77" t="s">
        <v>233</v>
      </c>
      <c r="AC6" s="201"/>
      <c r="AD6" s="78"/>
      <c r="AF6" s="75" t="s">
        <v>6</v>
      </c>
      <c r="AG6" s="205"/>
      <c r="AH6" s="199"/>
      <c r="AI6" s="76" t="s">
        <v>360</v>
      </c>
      <c r="AJ6" s="77" t="s">
        <v>364</v>
      </c>
      <c r="AK6" s="77" t="s">
        <v>209</v>
      </c>
      <c r="AL6" s="77" t="s">
        <v>368</v>
      </c>
      <c r="AM6" s="201"/>
      <c r="AN6" s="74"/>
      <c r="AP6" s="75" t="s">
        <v>6</v>
      </c>
      <c r="AQ6" s="205"/>
      <c r="AR6" s="199"/>
      <c r="AS6" s="76" t="s">
        <v>405</v>
      </c>
      <c r="AT6" s="77" t="s">
        <v>209</v>
      </c>
      <c r="AU6" s="77" t="s">
        <v>209</v>
      </c>
      <c r="AV6" s="77" t="s">
        <v>411</v>
      </c>
      <c r="AW6" s="201"/>
    </row>
    <row r="7" spans="2:49" s="73" customFormat="1" ht="19.5" customHeight="1">
      <c r="B7" s="75">
        <v>2</v>
      </c>
      <c r="C7" s="205"/>
      <c r="D7" s="199"/>
      <c r="E7" s="77" t="s">
        <v>205</v>
      </c>
      <c r="F7" s="77" t="s">
        <v>208</v>
      </c>
      <c r="G7" s="77" t="s">
        <v>216</v>
      </c>
      <c r="H7" s="77" t="s">
        <v>219</v>
      </c>
      <c r="I7" s="201"/>
      <c r="J7" s="72"/>
      <c r="L7" s="75">
        <v>9</v>
      </c>
      <c r="M7" s="205"/>
      <c r="N7" s="199"/>
      <c r="O7" s="77" t="s">
        <v>279</v>
      </c>
      <c r="P7" s="77" t="s">
        <v>280</v>
      </c>
      <c r="Q7" s="77" t="s">
        <v>216</v>
      </c>
      <c r="R7" s="77" t="s">
        <v>234</v>
      </c>
      <c r="S7" s="201"/>
      <c r="T7" s="74"/>
      <c r="V7" s="75">
        <v>16</v>
      </c>
      <c r="W7" s="205"/>
      <c r="X7" s="199"/>
      <c r="Y7" s="77" t="s">
        <v>209</v>
      </c>
      <c r="Z7" s="77" t="s">
        <v>209</v>
      </c>
      <c r="AA7" s="77" t="s">
        <v>216</v>
      </c>
      <c r="AB7" s="77" t="s">
        <v>342</v>
      </c>
      <c r="AC7" s="201"/>
      <c r="AD7" s="72"/>
      <c r="AF7" s="75">
        <v>23</v>
      </c>
      <c r="AG7" s="205"/>
      <c r="AH7" s="199"/>
      <c r="AI7" s="77" t="s">
        <v>361</v>
      </c>
      <c r="AJ7" s="77" t="s">
        <v>209</v>
      </c>
      <c r="AK7" s="77" t="s">
        <v>216</v>
      </c>
      <c r="AL7" s="77" t="s">
        <v>369</v>
      </c>
      <c r="AM7" s="201"/>
      <c r="AN7" s="74"/>
      <c r="AP7" s="75">
        <v>30</v>
      </c>
      <c r="AQ7" s="205"/>
      <c r="AR7" s="199"/>
      <c r="AS7" s="77" t="s">
        <v>406</v>
      </c>
      <c r="AT7" s="77" t="s">
        <v>408</v>
      </c>
      <c r="AU7" s="77" t="s">
        <v>216</v>
      </c>
      <c r="AV7" s="77" t="s">
        <v>412</v>
      </c>
      <c r="AW7" s="201"/>
    </row>
    <row r="8" spans="2:49" s="73" customFormat="1" ht="19.5" customHeight="1">
      <c r="B8" s="75" t="s">
        <v>7</v>
      </c>
      <c r="C8" s="205"/>
      <c r="D8" s="199"/>
      <c r="E8" s="77" t="s">
        <v>206</v>
      </c>
      <c r="F8" s="76" t="s">
        <v>209</v>
      </c>
      <c r="G8" s="76" t="s">
        <v>214</v>
      </c>
      <c r="H8" s="76" t="s">
        <v>220</v>
      </c>
      <c r="I8" s="201"/>
      <c r="J8" s="79"/>
      <c r="L8" s="75" t="s">
        <v>7</v>
      </c>
      <c r="M8" s="205"/>
      <c r="N8" s="199"/>
      <c r="O8" s="77" t="s">
        <v>209</v>
      </c>
      <c r="P8" s="76" t="s">
        <v>209</v>
      </c>
      <c r="Q8" s="76" t="s">
        <v>214</v>
      </c>
      <c r="R8" s="76" t="s">
        <v>284</v>
      </c>
      <c r="S8" s="201"/>
      <c r="T8" s="74"/>
      <c r="V8" s="75" t="s">
        <v>7</v>
      </c>
      <c r="W8" s="205"/>
      <c r="X8" s="199"/>
      <c r="Y8" s="77" t="s">
        <v>306</v>
      </c>
      <c r="Z8" s="76" t="s">
        <v>336</v>
      </c>
      <c r="AA8" s="76" t="s">
        <v>214</v>
      </c>
      <c r="AB8" s="76" t="s">
        <v>343</v>
      </c>
      <c r="AC8" s="201"/>
      <c r="AD8" s="79"/>
      <c r="AF8" s="75" t="s">
        <v>7</v>
      </c>
      <c r="AG8" s="205"/>
      <c r="AH8" s="199"/>
      <c r="AI8" s="77" t="s">
        <v>362</v>
      </c>
      <c r="AJ8" s="76" t="s">
        <v>365</v>
      </c>
      <c r="AK8" s="76" t="s">
        <v>214</v>
      </c>
      <c r="AL8" s="76" t="s">
        <v>226</v>
      </c>
      <c r="AM8" s="201"/>
      <c r="AN8" s="74"/>
      <c r="AP8" s="75" t="s">
        <v>7</v>
      </c>
      <c r="AQ8" s="205"/>
      <c r="AR8" s="199"/>
      <c r="AS8" s="77" t="s">
        <v>209</v>
      </c>
      <c r="AT8" s="76" t="s">
        <v>366</v>
      </c>
      <c r="AU8" s="76" t="s">
        <v>214</v>
      </c>
      <c r="AV8" s="76" t="s">
        <v>413</v>
      </c>
      <c r="AW8" s="201"/>
    </row>
    <row r="9" spans="2:49" s="73" customFormat="1" ht="19.5" customHeight="1">
      <c r="B9" s="171" t="s">
        <v>202</v>
      </c>
      <c r="C9" s="205"/>
      <c r="D9" s="199"/>
      <c r="E9" s="77" t="s">
        <v>207</v>
      </c>
      <c r="F9" s="77" t="s">
        <v>210</v>
      </c>
      <c r="G9" s="77" t="s">
        <v>217</v>
      </c>
      <c r="H9" s="77" t="s">
        <v>221</v>
      </c>
      <c r="I9" s="201"/>
      <c r="J9" s="72"/>
      <c r="L9" s="171" t="s">
        <v>202</v>
      </c>
      <c r="M9" s="205"/>
      <c r="N9" s="199"/>
      <c r="O9" s="77" t="s">
        <v>225</v>
      </c>
      <c r="P9" s="77" t="s">
        <v>281</v>
      </c>
      <c r="Q9" s="77" t="s">
        <v>217</v>
      </c>
      <c r="R9" s="77" t="s">
        <v>285</v>
      </c>
      <c r="S9" s="201"/>
      <c r="T9" s="74"/>
      <c r="V9" s="171" t="s">
        <v>202</v>
      </c>
      <c r="W9" s="205"/>
      <c r="X9" s="199"/>
      <c r="Y9" s="77" t="s">
        <v>333</v>
      </c>
      <c r="Z9" s="77" t="s">
        <v>337</v>
      </c>
      <c r="AA9" s="77" t="s">
        <v>217</v>
      </c>
      <c r="AB9" s="77" t="s">
        <v>344</v>
      </c>
      <c r="AC9" s="201"/>
      <c r="AD9" s="72"/>
      <c r="AF9" s="171" t="s">
        <v>202</v>
      </c>
      <c r="AG9" s="205"/>
      <c r="AH9" s="199"/>
      <c r="AI9" s="77" t="s">
        <v>247</v>
      </c>
      <c r="AJ9" s="77" t="s">
        <v>269</v>
      </c>
      <c r="AK9" s="77" t="s">
        <v>217</v>
      </c>
      <c r="AL9" s="77"/>
      <c r="AM9" s="201"/>
      <c r="AN9" s="74"/>
      <c r="AP9" s="171" t="s">
        <v>202</v>
      </c>
      <c r="AQ9" s="205"/>
      <c r="AR9" s="199"/>
      <c r="AS9" s="77" t="s">
        <v>407</v>
      </c>
      <c r="AT9" s="77" t="s">
        <v>236</v>
      </c>
      <c r="AU9" s="77" t="s">
        <v>217</v>
      </c>
      <c r="AV9" s="77" t="s">
        <v>414</v>
      </c>
      <c r="AW9" s="201"/>
    </row>
    <row r="10" spans="2:49" s="73" customFormat="1" ht="19.5" customHeight="1">
      <c r="B10" s="171"/>
      <c r="C10" s="206"/>
      <c r="D10" s="199"/>
      <c r="E10" s="77"/>
      <c r="F10" s="77" t="s">
        <v>211</v>
      </c>
      <c r="G10" s="77"/>
      <c r="H10" s="77" t="s">
        <v>222</v>
      </c>
      <c r="I10" s="201"/>
      <c r="J10" s="79"/>
      <c r="L10" s="171"/>
      <c r="M10" s="206"/>
      <c r="N10" s="199"/>
      <c r="O10" s="77" t="s">
        <v>226</v>
      </c>
      <c r="P10" s="77" t="s">
        <v>282</v>
      </c>
      <c r="Q10" s="77"/>
      <c r="R10" s="77"/>
      <c r="S10" s="201"/>
      <c r="T10" s="74"/>
      <c r="V10" s="171"/>
      <c r="W10" s="206"/>
      <c r="X10" s="199"/>
      <c r="Y10" s="77" t="s">
        <v>334</v>
      </c>
      <c r="Z10" s="77" t="s">
        <v>295</v>
      </c>
      <c r="AA10" s="77"/>
      <c r="AB10" s="77"/>
      <c r="AC10" s="201"/>
      <c r="AD10" s="79"/>
      <c r="AF10" s="171"/>
      <c r="AG10" s="206"/>
      <c r="AH10" s="199"/>
      <c r="AI10" s="77" t="s">
        <v>363</v>
      </c>
      <c r="AJ10" s="77" t="s">
        <v>366</v>
      </c>
      <c r="AK10" s="77"/>
      <c r="AL10" s="77"/>
      <c r="AM10" s="201"/>
      <c r="AN10" s="74"/>
      <c r="AP10" s="171"/>
      <c r="AQ10" s="206"/>
      <c r="AR10" s="199"/>
      <c r="AS10" s="77" t="s">
        <v>214</v>
      </c>
      <c r="AT10" s="77" t="s">
        <v>409</v>
      </c>
      <c r="AU10" s="77"/>
      <c r="AV10" s="77" t="s">
        <v>415</v>
      </c>
      <c r="AW10" s="201"/>
    </row>
    <row r="11" spans="2:49" s="73" customFormat="1" ht="19.5">
      <c r="B11" s="169"/>
      <c r="C11" s="80"/>
      <c r="D11" s="199"/>
      <c r="E11" s="77"/>
      <c r="F11" s="77" t="s">
        <v>212</v>
      </c>
      <c r="G11" s="77"/>
      <c r="H11" s="77"/>
      <c r="I11" s="201"/>
      <c r="J11" s="72"/>
      <c r="L11" s="169"/>
      <c r="M11" s="80"/>
      <c r="N11" s="199"/>
      <c r="O11" s="77"/>
      <c r="P11" s="77" t="s">
        <v>214</v>
      </c>
      <c r="Q11" s="77"/>
      <c r="R11" s="77"/>
      <c r="S11" s="201"/>
      <c r="T11" s="74"/>
      <c r="V11" s="169"/>
      <c r="W11" s="80"/>
      <c r="X11" s="199"/>
      <c r="Y11" s="77" t="s">
        <v>335</v>
      </c>
      <c r="Z11" s="77" t="s">
        <v>338</v>
      </c>
      <c r="AA11" s="77"/>
      <c r="AB11" s="77"/>
      <c r="AC11" s="201"/>
      <c r="AD11" s="72"/>
      <c r="AF11" s="169"/>
      <c r="AG11" s="80"/>
      <c r="AH11" s="199"/>
      <c r="AI11" s="77"/>
      <c r="AJ11" s="77" t="s">
        <v>338</v>
      </c>
      <c r="AK11" s="77"/>
      <c r="AL11" s="77"/>
      <c r="AM11" s="201"/>
      <c r="AN11" s="74"/>
      <c r="AP11" s="169"/>
      <c r="AQ11" s="80"/>
      <c r="AR11" s="199"/>
      <c r="AS11" s="77"/>
      <c r="AT11" s="77" t="s">
        <v>410</v>
      </c>
      <c r="AU11" s="77"/>
      <c r="AV11" s="77"/>
      <c r="AW11" s="201"/>
    </row>
    <row r="12" spans="2:49" s="73" customFormat="1" ht="19.5">
      <c r="B12" s="81" t="s">
        <v>203</v>
      </c>
      <c r="C12" s="82"/>
      <c r="D12" s="199"/>
      <c r="E12" s="77"/>
      <c r="F12" s="77" t="s">
        <v>213</v>
      </c>
      <c r="G12" s="77"/>
      <c r="H12" s="77"/>
      <c r="I12" s="201"/>
      <c r="J12" s="79"/>
      <c r="L12" s="81" t="s">
        <v>203</v>
      </c>
      <c r="M12" s="82"/>
      <c r="N12" s="199"/>
      <c r="O12" s="77"/>
      <c r="P12" s="77" t="s">
        <v>283</v>
      </c>
      <c r="Q12" s="77"/>
      <c r="R12" s="77"/>
      <c r="S12" s="201"/>
      <c r="T12" s="74"/>
      <c r="V12" s="81" t="s">
        <v>203</v>
      </c>
      <c r="W12" s="82"/>
      <c r="X12" s="199"/>
      <c r="Y12" s="77"/>
      <c r="Z12" s="77" t="s">
        <v>339</v>
      </c>
      <c r="AA12" s="77"/>
      <c r="AB12" s="77"/>
      <c r="AC12" s="201"/>
      <c r="AD12" s="79"/>
      <c r="AF12" s="81" t="s">
        <v>203</v>
      </c>
      <c r="AG12" s="82"/>
      <c r="AH12" s="199"/>
      <c r="AI12" s="77"/>
      <c r="AJ12" s="77" t="s">
        <v>367</v>
      </c>
      <c r="AK12" s="77"/>
      <c r="AL12" s="77"/>
      <c r="AM12" s="201"/>
      <c r="AN12" s="74"/>
      <c r="AP12" s="81" t="s">
        <v>203</v>
      </c>
      <c r="AQ12" s="82"/>
      <c r="AR12" s="199"/>
      <c r="AS12" s="77"/>
      <c r="AT12" s="77"/>
      <c r="AU12" s="77"/>
      <c r="AV12" s="77"/>
      <c r="AW12" s="201"/>
    </row>
    <row r="13" spans="2:49" s="73" customFormat="1" ht="20.25" thickBot="1">
      <c r="B13" s="83">
        <v>161</v>
      </c>
      <c r="C13" s="84"/>
      <c r="D13" s="200"/>
      <c r="E13" s="85"/>
      <c r="F13" s="85" t="s">
        <v>214</v>
      </c>
      <c r="G13" s="85"/>
      <c r="H13" s="85"/>
      <c r="I13" s="202"/>
      <c r="J13" s="86"/>
      <c r="L13" s="83">
        <v>161</v>
      </c>
      <c r="M13" s="84"/>
      <c r="N13" s="200"/>
      <c r="O13" s="85"/>
      <c r="P13" s="85"/>
      <c r="Q13" s="85"/>
      <c r="R13" s="85"/>
      <c r="S13" s="202"/>
      <c r="T13" s="74"/>
      <c r="V13" s="83">
        <v>161</v>
      </c>
      <c r="W13" s="84"/>
      <c r="X13" s="200"/>
      <c r="Y13" s="85"/>
      <c r="Z13" s="85" t="s">
        <v>340</v>
      </c>
      <c r="AA13" s="85"/>
      <c r="AB13" s="85"/>
      <c r="AC13" s="202"/>
      <c r="AD13" s="86"/>
      <c r="AF13" s="83">
        <v>161</v>
      </c>
      <c r="AG13" s="84"/>
      <c r="AH13" s="200"/>
      <c r="AI13" s="85"/>
      <c r="AJ13" s="85"/>
      <c r="AK13" s="85"/>
      <c r="AL13" s="85"/>
      <c r="AM13" s="202"/>
      <c r="AN13" s="74"/>
      <c r="AP13" s="83">
        <v>161</v>
      </c>
      <c r="AQ13" s="84"/>
      <c r="AR13" s="200"/>
      <c r="AS13" s="85"/>
      <c r="AT13" s="85"/>
      <c r="AU13" s="85"/>
      <c r="AV13" s="85"/>
      <c r="AW13" s="202"/>
    </row>
    <row r="14" spans="2:49" s="73" customFormat="1" ht="19.5" customHeight="1">
      <c r="B14" s="87">
        <v>9</v>
      </c>
      <c r="C14" s="204"/>
      <c r="D14" s="198" t="s">
        <v>134</v>
      </c>
      <c r="E14" s="88" t="s">
        <v>139</v>
      </c>
      <c r="F14" s="88" t="s">
        <v>140</v>
      </c>
      <c r="G14" s="88" t="s">
        <v>137</v>
      </c>
      <c r="H14" s="88" t="s">
        <v>141</v>
      </c>
      <c r="I14" s="170"/>
      <c r="J14" s="89"/>
      <c r="L14" s="87">
        <v>9</v>
      </c>
      <c r="M14" s="204"/>
      <c r="N14" s="198" t="s">
        <v>134</v>
      </c>
      <c r="O14" s="88" t="s">
        <v>157</v>
      </c>
      <c r="P14" s="88" t="s">
        <v>158</v>
      </c>
      <c r="Q14" s="88" t="s">
        <v>137</v>
      </c>
      <c r="R14" s="88" t="s">
        <v>159</v>
      </c>
      <c r="S14" s="170"/>
      <c r="T14" s="74"/>
      <c r="V14" s="87">
        <v>9</v>
      </c>
      <c r="W14" s="204"/>
      <c r="X14" s="198" t="s">
        <v>134</v>
      </c>
      <c r="Y14" s="88" t="s">
        <v>176</v>
      </c>
      <c r="Z14" s="88" t="s">
        <v>177</v>
      </c>
      <c r="AA14" s="88" t="s">
        <v>137</v>
      </c>
      <c r="AB14" s="88" t="s">
        <v>178</v>
      </c>
      <c r="AC14" s="170"/>
      <c r="AD14" s="89"/>
      <c r="AF14" s="87">
        <v>9</v>
      </c>
      <c r="AG14" s="204"/>
      <c r="AH14" s="198" t="s">
        <v>134</v>
      </c>
      <c r="AI14" s="88" t="s">
        <v>184</v>
      </c>
      <c r="AJ14" s="88" t="s">
        <v>185</v>
      </c>
      <c r="AK14" s="88" t="s">
        <v>137</v>
      </c>
      <c r="AL14" s="88" t="s">
        <v>186</v>
      </c>
      <c r="AM14" s="170"/>
      <c r="AN14" s="74"/>
      <c r="AP14" s="87"/>
      <c r="AQ14" s="204"/>
      <c r="AR14" s="198"/>
      <c r="AS14" s="88"/>
      <c r="AT14" s="88"/>
      <c r="AU14" s="88"/>
      <c r="AV14" s="88"/>
      <c r="AW14" s="170"/>
    </row>
    <row r="15" spans="2:49" s="73" customFormat="1" ht="19.5">
      <c r="B15" s="75" t="s">
        <v>6</v>
      </c>
      <c r="C15" s="205"/>
      <c r="D15" s="199"/>
      <c r="E15" s="76" t="s">
        <v>224</v>
      </c>
      <c r="F15" s="77" t="s">
        <v>227</v>
      </c>
      <c r="G15" s="77" t="s">
        <v>209</v>
      </c>
      <c r="H15" s="77" t="s">
        <v>233</v>
      </c>
      <c r="I15" s="201"/>
      <c r="J15" s="79"/>
      <c r="L15" s="75" t="s">
        <v>6</v>
      </c>
      <c r="M15" s="205"/>
      <c r="N15" s="199"/>
      <c r="O15" s="76" t="s">
        <v>204</v>
      </c>
      <c r="P15" s="77" t="s">
        <v>289</v>
      </c>
      <c r="Q15" s="77" t="s">
        <v>209</v>
      </c>
      <c r="R15" s="77" t="s">
        <v>293</v>
      </c>
      <c r="S15" s="201"/>
      <c r="T15" s="74"/>
      <c r="V15" s="75" t="s">
        <v>6</v>
      </c>
      <c r="W15" s="205"/>
      <c r="X15" s="199"/>
      <c r="Y15" s="76" t="s">
        <v>345</v>
      </c>
      <c r="Z15" s="77" t="s">
        <v>347</v>
      </c>
      <c r="AA15" s="77" t="s">
        <v>209</v>
      </c>
      <c r="AB15" s="77" t="s">
        <v>233</v>
      </c>
      <c r="AC15" s="201"/>
      <c r="AD15" s="79"/>
      <c r="AF15" s="75" t="s">
        <v>6</v>
      </c>
      <c r="AG15" s="205"/>
      <c r="AH15" s="199"/>
      <c r="AI15" s="76" t="s">
        <v>370</v>
      </c>
      <c r="AJ15" s="77" t="s">
        <v>373</v>
      </c>
      <c r="AK15" s="77" t="s">
        <v>209</v>
      </c>
      <c r="AL15" s="77" t="s">
        <v>233</v>
      </c>
      <c r="AM15" s="201"/>
      <c r="AN15" s="74"/>
      <c r="AP15" s="75" t="s">
        <v>6</v>
      </c>
      <c r="AQ15" s="205"/>
      <c r="AR15" s="199"/>
      <c r="AS15" s="76"/>
      <c r="AT15" s="77"/>
      <c r="AU15" s="77"/>
      <c r="AV15" s="77"/>
      <c r="AW15" s="201"/>
    </row>
    <row r="16" spans="2:49" s="73" customFormat="1" ht="19.5">
      <c r="B16" s="75">
        <v>3</v>
      </c>
      <c r="C16" s="205"/>
      <c r="D16" s="199"/>
      <c r="E16" s="77" t="s">
        <v>209</v>
      </c>
      <c r="F16" s="77" t="s">
        <v>228</v>
      </c>
      <c r="G16" s="77" t="s">
        <v>216</v>
      </c>
      <c r="H16" s="77" t="s">
        <v>234</v>
      </c>
      <c r="I16" s="201"/>
      <c r="J16" s="72"/>
      <c r="L16" s="75">
        <v>10</v>
      </c>
      <c r="M16" s="205"/>
      <c r="N16" s="199"/>
      <c r="O16" s="77" t="s">
        <v>286</v>
      </c>
      <c r="P16" s="77" t="s">
        <v>290</v>
      </c>
      <c r="Q16" s="77" t="s">
        <v>216</v>
      </c>
      <c r="R16" s="77" t="s">
        <v>234</v>
      </c>
      <c r="S16" s="201"/>
      <c r="T16" s="74"/>
      <c r="V16" s="75">
        <v>17</v>
      </c>
      <c r="W16" s="205"/>
      <c r="X16" s="199"/>
      <c r="Y16" s="77" t="s">
        <v>209</v>
      </c>
      <c r="Z16" s="77" t="s">
        <v>209</v>
      </c>
      <c r="AA16" s="77" t="s">
        <v>216</v>
      </c>
      <c r="AB16" s="77" t="s">
        <v>234</v>
      </c>
      <c r="AC16" s="201"/>
      <c r="AD16" s="72"/>
      <c r="AF16" s="75">
        <v>24</v>
      </c>
      <c r="AG16" s="205"/>
      <c r="AH16" s="199"/>
      <c r="AI16" s="77" t="s">
        <v>209</v>
      </c>
      <c r="AJ16" s="77" t="s">
        <v>209</v>
      </c>
      <c r="AK16" s="77" t="s">
        <v>216</v>
      </c>
      <c r="AL16" s="77" t="s">
        <v>375</v>
      </c>
      <c r="AM16" s="201"/>
      <c r="AN16" s="74"/>
      <c r="AP16" s="75"/>
      <c r="AQ16" s="205"/>
      <c r="AR16" s="199"/>
      <c r="AS16" s="77"/>
      <c r="AT16" s="77"/>
      <c r="AU16" s="77"/>
      <c r="AV16" s="77"/>
      <c r="AW16" s="201"/>
    </row>
    <row r="17" spans="2:49" s="73" customFormat="1" ht="19.5">
      <c r="B17" s="75" t="s">
        <v>7</v>
      </c>
      <c r="C17" s="205"/>
      <c r="D17" s="199"/>
      <c r="E17" s="77" t="s">
        <v>225</v>
      </c>
      <c r="F17" s="76" t="s">
        <v>229</v>
      </c>
      <c r="G17" s="76" t="s">
        <v>214</v>
      </c>
      <c r="H17" s="76" t="s">
        <v>222</v>
      </c>
      <c r="I17" s="201"/>
      <c r="J17" s="79"/>
      <c r="L17" s="75" t="s">
        <v>7</v>
      </c>
      <c r="M17" s="205"/>
      <c r="N17" s="199"/>
      <c r="O17" s="77" t="s">
        <v>209</v>
      </c>
      <c r="P17" s="76" t="s">
        <v>209</v>
      </c>
      <c r="Q17" s="76" t="s">
        <v>214</v>
      </c>
      <c r="R17" s="76" t="s">
        <v>294</v>
      </c>
      <c r="S17" s="201"/>
      <c r="T17" s="74"/>
      <c r="V17" s="75" t="s">
        <v>7</v>
      </c>
      <c r="W17" s="205"/>
      <c r="X17" s="199"/>
      <c r="Y17" s="77" t="s">
        <v>346</v>
      </c>
      <c r="Z17" s="76" t="s">
        <v>348</v>
      </c>
      <c r="AA17" s="76" t="s">
        <v>214</v>
      </c>
      <c r="AB17" s="76" t="s">
        <v>350</v>
      </c>
      <c r="AC17" s="201"/>
      <c r="AD17" s="79"/>
      <c r="AF17" s="75" t="s">
        <v>7</v>
      </c>
      <c r="AG17" s="205"/>
      <c r="AH17" s="199"/>
      <c r="AI17" s="77" t="s">
        <v>371</v>
      </c>
      <c r="AJ17" s="76" t="s">
        <v>281</v>
      </c>
      <c r="AK17" s="76" t="s">
        <v>214</v>
      </c>
      <c r="AL17" s="76" t="s">
        <v>295</v>
      </c>
      <c r="AM17" s="201"/>
      <c r="AN17" s="74"/>
      <c r="AP17" s="75" t="s">
        <v>7</v>
      </c>
      <c r="AQ17" s="205"/>
      <c r="AR17" s="199"/>
      <c r="AS17" s="77"/>
      <c r="AT17" s="76"/>
      <c r="AU17" s="76"/>
      <c r="AV17" s="76"/>
      <c r="AW17" s="201"/>
    </row>
    <row r="18" spans="2:49" s="73" customFormat="1" ht="19.5" customHeight="1">
      <c r="B18" s="171" t="s">
        <v>223</v>
      </c>
      <c r="C18" s="205"/>
      <c r="D18" s="199"/>
      <c r="E18" s="77" t="s">
        <v>226</v>
      </c>
      <c r="F18" s="77" t="s">
        <v>209</v>
      </c>
      <c r="G18" s="77" t="s">
        <v>217</v>
      </c>
      <c r="H18" s="77" t="s">
        <v>235</v>
      </c>
      <c r="I18" s="201"/>
      <c r="J18" s="72"/>
      <c r="L18" s="171" t="s">
        <v>223</v>
      </c>
      <c r="M18" s="205"/>
      <c r="N18" s="199"/>
      <c r="O18" s="77" t="s">
        <v>287</v>
      </c>
      <c r="P18" s="77" t="s">
        <v>291</v>
      </c>
      <c r="Q18" s="77" t="s">
        <v>217</v>
      </c>
      <c r="R18" s="77" t="s">
        <v>295</v>
      </c>
      <c r="S18" s="201"/>
      <c r="T18" s="74"/>
      <c r="V18" s="171" t="s">
        <v>223</v>
      </c>
      <c r="W18" s="205"/>
      <c r="X18" s="199"/>
      <c r="Y18" s="77" t="s">
        <v>214</v>
      </c>
      <c r="Z18" s="77" t="s">
        <v>349</v>
      </c>
      <c r="AA18" s="77" t="s">
        <v>217</v>
      </c>
      <c r="AB18" s="77"/>
      <c r="AC18" s="201"/>
      <c r="AD18" s="72"/>
      <c r="AF18" s="171" t="s">
        <v>223</v>
      </c>
      <c r="AG18" s="205"/>
      <c r="AH18" s="199"/>
      <c r="AI18" s="77" t="s">
        <v>321</v>
      </c>
      <c r="AJ18" s="77" t="s">
        <v>374</v>
      </c>
      <c r="AK18" s="77" t="s">
        <v>217</v>
      </c>
      <c r="AL18" s="77"/>
      <c r="AM18" s="201"/>
      <c r="AN18" s="74"/>
      <c r="AP18" s="171"/>
      <c r="AQ18" s="205"/>
      <c r="AR18" s="199"/>
      <c r="AS18" s="77"/>
      <c r="AT18" s="77"/>
      <c r="AU18" s="77"/>
      <c r="AV18" s="77"/>
      <c r="AW18" s="201"/>
    </row>
    <row r="19" spans="2:49" s="73" customFormat="1" ht="19.5">
      <c r="B19" s="171"/>
      <c r="C19" s="206"/>
      <c r="D19" s="199"/>
      <c r="E19" s="77"/>
      <c r="F19" s="77" t="s">
        <v>230</v>
      </c>
      <c r="G19" s="77"/>
      <c r="H19" s="77" t="s">
        <v>236</v>
      </c>
      <c r="I19" s="201"/>
      <c r="J19" s="79"/>
      <c r="L19" s="171"/>
      <c r="M19" s="206"/>
      <c r="N19" s="199"/>
      <c r="O19" s="77" t="s">
        <v>206</v>
      </c>
      <c r="P19" s="77" t="s">
        <v>292</v>
      </c>
      <c r="Q19" s="77"/>
      <c r="R19" s="77" t="s">
        <v>296</v>
      </c>
      <c r="S19" s="201"/>
      <c r="T19" s="74"/>
      <c r="V19" s="171"/>
      <c r="W19" s="206"/>
      <c r="X19" s="199"/>
      <c r="Y19" s="77"/>
      <c r="Z19" s="77" t="s">
        <v>269</v>
      </c>
      <c r="AA19" s="77"/>
      <c r="AB19" s="77"/>
      <c r="AC19" s="201"/>
      <c r="AD19" s="79"/>
      <c r="AF19" s="171"/>
      <c r="AG19" s="206"/>
      <c r="AH19" s="199"/>
      <c r="AI19" s="77" t="s">
        <v>372</v>
      </c>
      <c r="AJ19" s="77"/>
      <c r="AK19" s="77"/>
      <c r="AL19" s="77"/>
      <c r="AM19" s="201"/>
      <c r="AN19" s="74"/>
      <c r="AP19" s="171"/>
      <c r="AQ19" s="206"/>
      <c r="AR19" s="199"/>
      <c r="AS19" s="77"/>
      <c r="AT19" s="77"/>
      <c r="AU19" s="77"/>
      <c r="AV19" s="77"/>
      <c r="AW19" s="201"/>
    </row>
    <row r="20" spans="2:49" s="73" customFormat="1" ht="19.5">
      <c r="B20" s="169"/>
      <c r="C20" s="80"/>
      <c r="D20" s="199"/>
      <c r="E20" s="77"/>
      <c r="F20" s="77" t="s">
        <v>231</v>
      </c>
      <c r="G20" s="77"/>
      <c r="H20" s="77" t="s">
        <v>237</v>
      </c>
      <c r="I20" s="201"/>
      <c r="J20" s="72"/>
      <c r="L20" s="169"/>
      <c r="M20" s="80"/>
      <c r="N20" s="199"/>
      <c r="O20" s="77" t="s">
        <v>225</v>
      </c>
      <c r="P20" s="77"/>
      <c r="Q20" s="77"/>
      <c r="R20" s="77" t="s">
        <v>297</v>
      </c>
      <c r="S20" s="201"/>
      <c r="T20" s="74"/>
      <c r="V20" s="169"/>
      <c r="W20" s="80"/>
      <c r="X20" s="199"/>
      <c r="Y20" s="77"/>
      <c r="Z20" s="77" t="s">
        <v>265</v>
      </c>
      <c r="AA20" s="77"/>
      <c r="AB20" s="77"/>
      <c r="AC20" s="201"/>
      <c r="AD20" s="72"/>
      <c r="AF20" s="169"/>
      <c r="AG20" s="80"/>
      <c r="AH20" s="199"/>
      <c r="AI20" s="77"/>
      <c r="AJ20" s="77"/>
      <c r="AK20" s="77"/>
      <c r="AL20" s="77"/>
      <c r="AM20" s="201"/>
      <c r="AN20" s="74"/>
      <c r="AP20" s="169"/>
      <c r="AQ20" s="80"/>
      <c r="AR20" s="199"/>
      <c r="AS20" s="77"/>
      <c r="AT20" s="77"/>
      <c r="AU20" s="77"/>
      <c r="AV20" s="77"/>
      <c r="AW20" s="201"/>
    </row>
    <row r="21" spans="2:49" s="73" customFormat="1" ht="19.5">
      <c r="B21" s="81" t="s">
        <v>203</v>
      </c>
      <c r="C21" s="82"/>
      <c r="D21" s="199"/>
      <c r="E21" s="77"/>
      <c r="F21" s="77" t="s">
        <v>232</v>
      </c>
      <c r="G21" s="77"/>
      <c r="H21" s="77"/>
      <c r="I21" s="201"/>
      <c r="J21" s="79"/>
      <c r="L21" s="81" t="s">
        <v>203</v>
      </c>
      <c r="M21" s="82"/>
      <c r="N21" s="199"/>
      <c r="O21" s="77" t="s">
        <v>288</v>
      </c>
      <c r="P21" s="77"/>
      <c r="Q21" s="77"/>
      <c r="R21" s="77"/>
      <c r="S21" s="201"/>
      <c r="T21" s="74"/>
      <c r="V21" s="81" t="s">
        <v>203</v>
      </c>
      <c r="W21" s="82"/>
      <c r="X21" s="199"/>
      <c r="Y21" s="77"/>
      <c r="Z21" s="77"/>
      <c r="AA21" s="77"/>
      <c r="AB21" s="77"/>
      <c r="AC21" s="201"/>
      <c r="AD21" s="79"/>
      <c r="AF21" s="81" t="s">
        <v>203</v>
      </c>
      <c r="AG21" s="82"/>
      <c r="AH21" s="199"/>
      <c r="AI21" s="77"/>
      <c r="AJ21" s="77"/>
      <c r="AK21" s="77"/>
      <c r="AL21" s="77"/>
      <c r="AM21" s="201"/>
      <c r="AN21" s="74"/>
      <c r="AP21" s="81"/>
      <c r="AQ21" s="82"/>
      <c r="AR21" s="199"/>
      <c r="AS21" s="77"/>
      <c r="AT21" s="77"/>
      <c r="AU21" s="77"/>
      <c r="AV21" s="77"/>
      <c r="AW21" s="201"/>
    </row>
    <row r="22" spans="2:49" s="73" customFormat="1" ht="20.25" thickBot="1">
      <c r="B22" s="83">
        <v>161</v>
      </c>
      <c r="C22" s="84"/>
      <c r="D22" s="200"/>
      <c r="E22" s="85"/>
      <c r="F22" s="85"/>
      <c r="G22" s="85"/>
      <c r="H22" s="85"/>
      <c r="I22" s="202"/>
      <c r="J22" s="86"/>
      <c r="L22" s="83">
        <v>161</v>
      </c>
      <c r="M22" s="84"/>
      <c r="N22" s="200"/>
      <c r="O22" s="85"/>
      <c r="P22" s="85"/>
      <c r="Q22" s="85"/>
      <c r="R22" s="85"/>
      <c r="S22" s="202"/>
      <c r="T22" s="74"/>
      <c r="V22" s="83">
        <v>161</v>
      </c>
      <c r="W22" s="84"/>
      <c r="X22" s="200"/>
      <c r="Y22" s="85"/>
      <c r="Z22" s="85"/>
      <c r="AA22" s="85"/>
      <c r="AB22" s="85"/>
      <c r="AC22" s="202"/>
      <c r="AD22" s="86"/>
      <c r="AF22" s="83">
        <v>161</v>
      </c>
      <c r="AG22" s="84"/>
      <c r="AH22" s="200"/>
      <c r="AI22" s="85"/>
      <c r="AJ22" s="85"/>
      <c r="AK22" s="85"/>
      <c r="AL22" s="85"/>
      <c r="AM22" s="202"/>
      <c r="AN22" s="74"/>
      <c r="AP22" s="83"/>
      <c r="AQ22" s="84"/>
      <c r="AR22" s="200"/>
      <c r="AS22" s="85"/>
      <c r="AT22" s="85"/>
      <c r="AU22" s="85"/>
      <c r="AV22" s="85"/>
      <c r="AW22" s="202"/>
    </row>
    <row r="23" spans="2:49" s="73" customFormat="1" ht="19.5" customHeight="1">
      <c r="B23" s="87">
        <v>9</v>
      </c>
      <c r="C23" s="204"/>
      <c r="D23" s="198" t="s">
        <v>142</v>
      </c>
      <c r="E23" s="88" t="s">
        <v>143</v>
      </c>
      <c r="F23" s="88" t="s">
        <v>144</v>
      </c>
      <c r="G23" s="88" t="s">
        <v>145</v>
      </c>
      <c r="H23" s="88"/>
      <c r="I23" s="170" t="s">
        <v>146</v>
      </c>
      <c r="J23" s="89"/>
      <c r="L23" s="87">
        <v>9</v>
      </c>
      <c r="M23" s="204"/>
      <c r="N23" s="198" t="s">
        <v>142</v>
      </c>
      <c r="O23" s="88" t="s">
        <v>160</v>
      </c>
      <c r="P23" s="88" t="s">
        <v>161</v>
      </c>
      <c r="Q23" s="88" t="s">
        <v>137</v>
      </c>
      <c r="R23" s="88" t="s">
        <v>162</v>
      </c>
      <c r="S23" s="170" t="s">
        <v>146</v>
      </c>
      <c r="T23" s="74"/>
      <c r="V23" s="87">
        <v>9</v>
      </c>
      <c r="W23" s="204"/>
      <c r="X23" s="198" t="s">
        <v>142</v>
      </c>
      <c r="Y23" s="88" t="s">
        <v>179</v>
      </c>
      <c r="Z23" s="88" t="s">
        <v>180</v>
      </c>
      <c r="AA23" s="88" t="s">
        <v>137</v>
      </c>
      <c r="AB23" s="88"/>
      <c r="AC23" s="170" t="s">
        <v>146</v>
      </c>
      <c r="AD23" s="89"/>
      <c r="AF23" s="87">
        <v>9</v>
      </c>
      <c r="AG23" s="204"/>
      <c r="AH23" s="198" t="s">
        <v>142</v>
      </c>
      <c r="AI23" s="88" t="s">
        <v>187</v>
      </c>
      <c r="AJ23" s="88" t="s">
        <v>188</v>
      </c>
      <c r="AK23" s="88" t="s">
        <v>137</v>
      </c>
      <c r="AL23" s="88" t="s">
        <v>189</v>
      </c>
      <c r="AM23" s="170" t="s">
        <v>146</v>
      </c>
      <c r="AN23" s="74"/>
      <c r="AP23" s="87"/>
      <c r="AQ23" s="204"/>
      <c r="AR23" s="198"/>
      <c r="AS23" s="88"/>
      <c r="AT23" s="88"/>
      <c r="AU23" s="88"/>
      <c r="AV23" s="88"/>
      <c r="AW23" s="170"/>
    </row>
    <row r="24" spans="2:49" s="73" customFormat="1" ht="19.5">
      <c r="B24" s="75" t="s">
        <v>6</v>
      </c>
      <c r="C24" s="205"/>
      <c r="D24" s="199"/>
      <c r="E24" s="76" t="s">
        <v>245</v>
      </c>
      <c r="F24" s="77" t="s">
        <v>247</v>
      </c>
      <c r="G24" s="77" t="s">
        <v>250</v>
      </c>
      <c r="H24" s="77"/>
      <c r="I24" s="201"/>
      <c r="J24" s="79"/>
      <c r="L24" s="75" t="s">
        <v>6</v>
      </c>
      <c r="M24" s="205"/>
      <c r="N24" s="199"/>
      <c r="O24" s="76" t="s">
        <v>298</v>
      </c>
      <c r="P24" s="77" t="s">
        <v>305</v>
      </c>
      <c r="Q24" s="77" t="s">
        <v>209</v>
      </c>
      <c r="R24" s="77" t="s">
        <v>309</v>
      </c>
      <c r="S24" s="201"/>
      <c r="T24" s="74"/>
      <c r="V24" s="75" t="s">
        <v>6</v>
      </c>
      <c r="W24" s="205"/>
      <c r="X24" s="199"/>
      <c r="Y24" s="76" t="s">
        <v>354</v>
      </c>
      <c r="Z24" s="77" t="s">
        <v>357</v>
      </c>
      <c r="AA24" s="77" t="s">
        <v>209</v>
      </c>
      <c r="AB24" s="77"/>
      <c r="AC24" s="201"/>
      <c r="AD24" s="79"/>
      <c r="AF24" s="75" t="s">
        <v>6</v>
      </c>
      <c r="AG24" s="205"/>
      <c r="AH24" s="199"/>
      <c r="AI24" s="76" t="s">
        <v>376</v>
      </c>
      <c r="AJ24" s="77" t="s">
        <v>247</v>
      </c>
      <c r="AK24" s="77" t="s">
        <v>209</v>
      </c>
      <c r="AL24" s="77" t="s">
        <v>382</v>
      </c>
      <c r="AM24" s="201"/>
      <c r="AN24" s="74"/>
      <c r="AP24" s="75" t="s">
        <v>6</v>
      </c>
      <c r="AQ24" s="205"/>
      <c r="AR24" s="199"/>
      <c r="AS24" s="76"/>
      <c r="AT24" s="77"/>
      <c r="AU24" s="77"/>
      <c r="AV24" s="77"/>
      <c r="AW24" s="201"/>
    </row>
    <row r="25" spans="2:49" s="73" customFormat="1" ht="19.5">
      <c r="B25" s="75">
        <v>4</v>
      </c>
      <c r="C25" s="205"/>
      <c r="D25" s="199"/>
      <c r="E25" s="77" t="s">
        <v>246</v>
      </c>
      <c r="F25" s="77" t="s">
        <v>248</v>
      </c>
      <c r="G25" s="77"/>
      <c r="H25" s="77"/>
      <c r="I25" s="201"/>
      <c r="J25" s="72"/>
      <c r="L25" s="75">
        <v>11</v>
      </c>
      <c r="M25" s="205"/>
      <c r="N25" s="199"/>
      <c r="O25" s="77" t="s">
        <v>299</v>
      </c>
      <c r="P25" s="77" t="s">
        <v>306</v>
      </c>
      <c r="Q25" s="77" t="s">
        <v>216</v>
      </c>
      <c r="R25" s="77" t="s">
        <v>310</v>
      </c>
      <c r="S25" s="201"/>
      <c r="T25" s="74"/>
      <c r="V25" s="75">
        <v>18</v>
      </c>
      <c r="W25" s="205"/>
      <c r="X25" s="199"/>
      <c r="Y25" s="77" t="s">
        <v>355</v>
      </c>
      <c r="Z25" s="77"/>
      <c r="AA25" s="77" t="s">
        <v>216</v>
      </c>
      <c r="AB25" s="77"/>
      <c r="AC25" s="201"/>
      <c r="AD25" s="72"/>
      <c r="AF25" s="75">
        <v>25</v>
      </c>
      <c r="AG25" s="205"/>
      <c r="AH25" s="199"/>
      <c r="AI25" s="77" t="s">
        <v>377</v>
      </c>
      <c r="AJ25" s="77" t="s">
        <v>381</v>
      </c>
      <c r="AK25" s="77" t="s">
        <v>216</v>
      </c>
      <c r="AL25" s="77" t="s">
        <v>383</v>
      </c>
      <c r="AM25" s="201"/>
      <c r="AN25" s="74"/>
      <c r="AP25" s="75"/>
      <c r="AQ25" s="205"/>
      <c r="AR25" s="199"/>
      <c r="AS25" s="77"/>
      <c r="AT25" s="77"/>
      <c r="AU25" s="77"/>
      <c r="AV25" s="77"/>
      <c r="AW25" s="201"/>
    </row>
    <row r="26" spans="2:49" s="73" customFormat="1" ht="19.5">
      <c r="B26" s="75" t="s">
        <v>7</v>
      </c>
      <c r="C26" s="205"/>
      <c r="D26" s="199"/>
      <c r="E26" s="77" t="s">
        <v>240</v>
      </c>
      <c r="F26" s="76" t="s">
        <v>214</v>
      </c>
      <c r="G26" s="76"/>
      <c r="H26" s="76"/>
      <c r="I26" s="201"/>
      <c r="J26" s="79"/>
      <c r="L26" s="75" t="s">
        <v>7</v>
      </c>
      <c r="M26" s="205"/>
      <c r="N26" s="199"/>
      <c r="O26" s="77" t="s">
        <v>300</v>
      </c>
      <c r="P26" s="76" t="s">
        <v>307</v>
      </c>
      <c r="Q26" s="76" t="s">
        <v>214</v>
      </c>
      <c r="R26" s="76" t="s">
        <v>311</v>
      </c>
      <c r="S26" s="201"/>
      <c r="T26" s="74"/>
      <c r="V26" s="75" t="s">
        <v>7</v>
      </c>
      <c r="W26" s="205"/>
      <c r="X26" s="199"/>
      <c r="Y26" s="77" t="s">
        <v>356</v>
      </c>
      <c r="Z26" s="76"/>
      <c r="AA26" s="76" t="s">
        <v>214</v>
      </c>
      <c r="AB26" s="76"/>
      <c r="AC26" s="201"/>
      <c r="AD26" s="79"/>
      <c r="AF26" s="75" t="s">
        <v>7</v>
      </c>
      <c r="AG26" s="205"/>
      <c r="AH26" s="199"/>
      <c r="AI26" s="77" t="s">
        <v>209</v>
      </c>
      <c r="AJ26" s="76"/>
      <c r="AK26" s="76" t="s">
        <v>214</v>
      </c>
      <c r="AL26" s="76" t="s">
        <v>384</v>
      </c>
      <c r="AM26" s="201"/>
      <c r="AN26" s="74"/>
      <c r="AP26" s="75" t="s">
        <v>7</v>
      </c>
      <c r="AQ26" s="205"/>
      <c r="AR26" s="199"/>
      <c r="AS26" s="77"/>
      <c r="AT26" s="76"/>
      <c r="AU26" s="76"/>
      <c r="AV26" s="76"/>
      <c r="AW26" s="201"/>
    </row>
    <row r="27" spans="2:49" s="73" customFormat="1" ht="19.5" customHeight="1">
      <c r="B27" s="171" t="s">
        <v>238</v>
      </c>
      <c r="C27" s="205"/>
      <c r="D27" s="199"/>
      <c r="E27" s="77" t="s">
        <v>241</v>
      </c>
      <c r="F27" s="77" t="s">
        <v>249</v>
      </c>
      <c r="G27" s="77"/>
      <c r="H27" s="77"/>
      <c r="I27" s="201"/>
      <c r="J27" s="72"/>
      <c r="L27" s="171" t="s">
        <v>238</v>
      </c>
      <c r="M27" s="205"/>
      <c r="N27" s="199"/>
      <c r="O27" s="77" t="s">
        <v>247</v>
      </c>
      <c r="P27" s="77" t="s">
        <v>207</v>
      </c>
      <c r="Q27" s="77" t="s">
        <v>217</v>
      </c>
      <c r="R27" s="77" t="s">
        <v>312</v>
      </c>
      <c r="S27" s="201"/>
      <c r="T27" s="74"/>
      <c r="V27" s="171" t="s">
        <v>238</v>
      </c>
      <c r="W27" s="205"/>
      <c r="X27" s="199"/>
      <c r="Y27" s="77" t="s">
        <v>209</v>
      </c>
      <c r="Z27" s="77"/>
      <c r="AA27" s="77" t="s">
        <v>217</v>
      </c>
      <c r="AB27" s="77"/>
      <c r="AC27" s="201"/>
      <c r="AD27" s="72"/>
      <c r="AF27" s="171" t="s">
        <v>238</v>
      </c>
      <c r="AG27" s="205"/>
      <c r="AH27" s="199"/>
      <c r="AI27" s="77" t="s">
        <v>273</v>
      </c>
      <c r="AJ27" s="77"/>
      <c r="AK27" s="77" t="s">
        <v>217</v>
      </c>
      <c r="AL27" s="77" t="s">
        <v>385</v>
      </c>
      <c r="AM27" s="201"/>
      <c r="AN27" s="74"/>
      <c r="AP27" s="171"/>
      <c r="AQ27" s="205"/>
      <c r="AR27" s="199"/>
      <c r="AS27" s="77"/>
      <c r="AT27" s="77"/>
      <c r="AU27" s="77"/>
      <c r="AV27" s="77"/>
      <c r="AW27" s="201"/>
    </row>
    <row r="28" spans="2:49" s="73" customFormat="1" ht="19.5">
      <c r="B28" s="171"/>
      <c r="C28" s="206"/>
      <c r="D28" s="199"/>
      <c r="E28" s="77" t="s">
        <v>234</v>
      </c>
      <c r="F28" s="77"/>
      <c r="G28" s="77"/>
      <c r="H28" s="77"/>
      <c r="I28" s="201"/>
      <c r="J28" s="79"/>
      <c r="L28" s="171"/>
      <c r="M28" s="206"/>
      <c r="N28" s="199"/>
      <c r="O28" s="77" t="s">
        <v>301</v>
      </c>
      <c r="P28" s="77" t="s">
        <v>308</v>
      </c>
      <c r="Q28" s="77"/>
      <c r="R28" s="77"/>
      <c r="S28" s="201"/>
      <c r="T28" s="74"/>
      <c r="V28" s="171"/>
      <c r="W28" s="206"/>
      <c r="X28" s="199"/>
      <c r="Y28" s="77" t="s">
        <v>288</v>
      </c>
      <c r="Z28" s="77"/>
      <c r="AA28" s="77"/>
      <c r="AB28" s="77"/>
      <c r="AC28" s="201"/>
      <c r="AD28" s="79"/>
      <c r="AF28" s="171"/>
      <c r="AG28" s="206"/>
      <c r="AH28" s="199"/>
      <c r="AI28" s="77" t="s">
        <v>378</v>
      </c>
      <c r="AJ28" s="77"/>
      <c r="AK28" s="77"/>
      <c r="AL28" s="77" t="s">
        <v>386</v>
      </c>
      <c r="AM28" s="201"/>
      <c r="AN28" s="74"/>
      <c r="AP28" s="171"/>
      <c r="AQ28" s="206"/>
      <c r="AR28" s="199"/>
      <c r="AS28" s="77"/>
      <c r="AT28" s="77"/>
      <c r="AU28" s="77"/>
      <c r="AV28" s="77"/>
      <c r="AW28" s="201"/>
    </row>
    <row r="29" spans="2:49" s="73" customFormat="1" ht="19.5">
      <c r="B29" s="169"/>
      <c r="C29" s="80"/>
      <c r="D29" s="199"/>
      <c r="E29" s="77" t="s">
        <v>242</v>
      </c>
      <c r="F29" s="77"/>
      <c r="G29" s="77"/>
      <c r="H29" s="77"/>
      <c r="I29" s="201"/>
      <c r="J29" s="72"/>
      <c r="L29" s="169"/>
      <c r="M29" s="80"/>
      <c r="N29" s="199"/>
      <c r="O29" s="77" t="s">
        <v>302</v>
      </c>
      <c r="P29" s="77"/>
      <c r="Q29" s="77"/>
      <c r="R29" s="77"/>
      <c r="S29" s="201"/>
      <c r="T29" s="74"/>
      <c r="V29" s="169"/>
      <c r="W29" s="80"/>
      <c r="X29" s="199"/>
      <c r="Y29" s="77" t="s">
        <v>351</v>
      </c>
      <c r="Z29" s="77"/>
      <c r="AA29" s="77"/>
      <c r="AB29" s="77"/>
      <c r="AC29" s="201"/>
      <c r="AD29" s="72"/>
      <c r="AF29" s="169"/>
      <c r="AG29" s="80"/>
      <c r="AH29" s="199"/>
      <c r="AI29" s="77" t="s">
        <v>379</v>
      </c>
      <c r="AJ29" s="77"/>
      <c r="AK29" s="77"/>
      <c r="AL29" s="77" t="s">
        <v>387</v>
      </c>
      <c r="AM29" s="201"/>
      <c r="AN29" s="74"/>
      <c r="AP29" s="169"/>
      <c r="AQ29" s="80"/>
      <c r="AR29" s="199"/>
      <c r="AS29" s="77"/>
      <c r="AT29" s="77"/>
      <c r="AU29" s="77"/>
      <c r="AV29" s="77"/>
      <c r="AW29" s="201"/>
    </row>
    <row r="30" spans="2:49" s="73" customFormat="1" ht="19.5">
      <c r="B30" s="81" t="s">
        <v>203</v>
      </c>
      <c r="C30" s="82"/>
      <c r="D30" s="199"/>
      <c r="E30" s="77" t="s">
        <v>243</v>
      </c>
      <c r="F30" s="77"/>
      <c r="G30" s="77"/>
      <c r="H30" s="77"/>
      <c r="I30" s="201"/>
      <c r="J30" s="79"/>
      <c r="L30" s="81" t="s">
        <v>203</v>
      </c>
      <c r="M30" s="82"/>
      <c r="N30" s="199"/>
      <c r="O30" s="77" t="s">
        <v>303</v>
      </c>
      <c r="P30" s="77"/>
      <c r="Q30" s="77"/>
      <c r="R30" s="77"/>
      <c r="S30" s="201"/>
      <c r="T30" s="74"/>
      <c r="V30" s="81" t="s">
        <v>203</v>
      </c>
      <c r="W30" s="82"/>
      <c r="X30" s="199"/>
      <c r="Y30" s="77" t="s">
        <v>352</v>
      </c>
      <c r="Z30" s="77"/>
      <c r="AA30" s="77"/>
      <c r="AB30" s="77"/>
      <c r="AC30" s="201"/>
      <c r="AD30" s="79"/>
      <c r="AF30" s="81" t="s">
        <v>203</v>
      </c>
      <c r="AG30" s="82"/>
      <c r="AH30" s="199"/>
      <c r="AI30" s="77" t="s">
        <v>288</v>
      </c>
      <c r="AJ30" s="77"/>
      <c r="AK30" s="77"/>
      <c r="AL30" s="77"/>
      <c r="AM30" s="201"/>
      <c r="AN30" s="74"/>
      <c r="AP30" s="81"/>
      <c r="AQ30" s="82"/>
      <c r="AR30" s="199"/>
      <c r="AS30" s="77"/>
      <c r="AT30" s="77"/>
      <c r="AU30" s="77"/>
      <c r="AV30" s="77"/>
      <c r="AW30" s="201"/>
    </row>
    <row r="31" spans="2:49" s="73" customFormat="1" ht="20.25" thickBot="1">
      <c r="B31" s="83">
        <v>161</v>
      </c>
      <c r="C31" s="84"/>
      <c r="D31" s="200"/>
      <c r="E31" s="85" t="s">
        <v>244</v>
      </c>
      <c r="F31" s="85"/>
      <c r="G31" s="85"/>
      <c r="H31" s="85"/>
      <c r="I31" s="202"/>
      <c r="J31" s="86"/>
      <c r="L31" s="83">
        <v>161</v>
      </c>
      <c r="M31" s="84"/>
      <c r="N31" s="200"/>
      <c r="O31" s="85" t="s">
        <v>304</v>
      </c>
      <c r="P31" s="85"/>
      <c r="Q31" s="85"/>
      <c r="R31" s="85"/>
      <c r="S31" s="202"/>
      <c r="T31" s="74"/>
      <c r="V31" s="83">
        <v>161</v>
      </c>
      <c r="W31" s="84"/>
      <c r="X31" s="200"/>
      <c r="Y31" s="85" t="s">
        <v>353</v>
      </c>
      <c r="Z31" s="85"/>
      <c r="AA31" s="85"/>
      <c r="AB31" s="85"/>
      <c r="AC31" s="202"/>
      <c r="AD31" s="86"/>
      <c r="AF31" s="83">
        <v>161</v>
      </c>
      <c r="AG31" s="84"/>
      <c r="AH31" s="200"/>
      <c r="AI31" s="85" t="s">
        <v>380</v>
      </c>
      <c r="AJ31" s="85"/>
      <c r="AK31" s="85"/>
      <c r="AL31" s="85"/>
      <c r="AM31" s="202"/>
      <c r="AN31" s="74"/>
      <c r="AP31" s="83"/>
      <c r="AQ31" s="84"/>
      <c r="AR31" s="200"/>
      <c r="AS31" s="85"/>
      <c r="AT31" s="85"/>
      <c r="AU31" s="85"/>
      <c r="AV31" s="85"/>
      <c r="AW31" s="202"/>
    </row>
    <row r="32" spans="2:49" s="73" customFormat="1" ht="19.5" customHeight="1">
      <c r="B32" s="87">
        <v>9</v>
      </c>
      <c r="C32" s="204"/>
      <c r="D32" s="198" t="s">
        <v>134</v>
      </c>
      <c r="E32" s="88" t="s">
        <v>147</v>
      </c>
      <c r="F32" s="88" t="s">
        <v>148</v>
      </c>
      <c r="G32" s="88" t="s">
        <v>137</v>
      </c>
      <c r="H32" s="88" t="s">
        <v>149</v>
      </c>
      <c r="I32" s="170"/>
      <c r="J32" s="89"/>
      <c r="L32" s="87">
        <v>9</v>
      </c>
      <c r="M32" s="204"/>
      <c r="N32" s="198" t="s">
        <v>134</v>
      </c>
      <c r="O32" s="88" t="s">
        <v>163</v>
      </c>
      <c r="P32" s="88" t="s">
        <v>164</v>
      </c>
      <c r="Q32" s="88" t="s">
        <v>137</v>
      </c>
      <c r="R32" s="88" t="s">
        <v>165</v>
      </c>
      <c r="S32" s="170"/>
      <c r="T32" s="74"/>
      <c r="V32" s="87">
        <v>9</v>
      </c>
      <c r="W32" s="204"/>
      <c r="X32" s="198"/>
      <c r="Y32" s="88"/>
      <c r="Z32" s="88"/>
      <c r="AA32" s="88"/>
      <c r="AB32" s="88"/>
      <c r="AC32" s="170"/>
      <c r="AD32" s="89"/>
      <c r="AF32" s="87">
        <v>9</v>
      </c>
      <c r="AG32" s="204"/>
      <c r="AH32" s="198" t="s">
        <v>134</v>
      </c>
      <c r="AI32" s="88" t="s">
        <v>190</v>
      </c>
      <c r="AJ32" s="88" t="s">
        <v>191</v>
      </c>
      <c r="AK32" s="88" t="s">
        <v>137</v>
      </c>
      <c r="AL32" s="88" t="s">
        <v>192</v>
      </c>
      <c r="AM32" s="170"/>
      <c r="AN32" s="74"/>
      <c r="AP32" s="87"/>
      <c r="AQ32" s="204"/>
      <c r="AR32" s="198"/>
      <c r="AS32" s="88"/>
      <c r="AT32" s="88"/>
      <c r="AU32" s="88"/>
      <c r="AV32" s="88"/>
      <c r="AW32" s="170"/>
    </row>
    <row r="33" spans="2:49" ht="16.5">
      <c r="B33" s="75" t="s">
        <v>6</v>
      </c>
      <c r="C33" s="205"/>
      <c r="D33" s="199"/>
      <c r="E33" s="76" t="s">
        <v>252</v>
      </c>
      <c r="F33" s="77" t="s">
        <v>254</v>
      </c>
      <c r="G33" s="77" t="s">
        <v>209</v>
      </c>
      <c r="H33" s="77" t="s">
        <v>260</v>
      </c>
      <c r="I33" s="201"/>
      <c r="J33" s="79"/>
      <c r="L33" s="75" t="s">
        <v>6</v>
      </c>
      <c r="M33" s="205"/>
      <c r="N33" s="199"/>
      <c r="O33" s="76" t="s">
        <v>247</v>
      </c>
      <c r="P33" s="77" t="s">
        <v>315</v>
      </c>
      <c r="Q33" s="77" t="s">
        <v>209</v>
      </c>
      <c r="R33" s="77" t="s">
        <v>320</v>
      </c>
      <c r="S33" s="201"/>
      <c r="T33" s="74"/>
      <c r="V33" s="75" t="s">
        <v>6</v>
      </c>
      <c r="W33" s="205"/>
      <c r="X33" s="199"/>
      <c r="Y33" s="76"/>
      <c r="Z33" s="77"/>
      <c r="AA33" s="77"/>
      <c r="AB33" s="77"/>
      <c r="AC33" s="201"/>
      <c r="AD33" s="79"/>
      <c r="AF33" s="75" t="s">
        <v>6</v>
      </c>
      <c r="AG33" s="205"/>
      <c r="AH33" s="199"/>
      <c r="AI33" s="76" t="s">
        <v>388</v>
      </c>
      <c r="AJ33" s="77" t="s">
        <v>390</v>
      </c>
      <c r="AK33" s="77" t="s">
        <v>209</v>
      </c>
      <c r="AL33" s="77" t="s">
        <v>368</v>
      </c>
      <c r="AM33" s="201"/>
      <c r="AN33" s="74"/>
      <c r="AP33" s="75" t="s">
        <v>6</v>
      </c>
      <c r="AQ33" s="205"/>
      <c r="AR33" s="199"/>
      <c r="AS33" s="76"/>
      <c r="AT33" s="77"/>
      <c r="AU33" s="77"/>
      <c r="AV33" s="77"/>
      <c r="AW33" s="201"/>
    </row>
    <row r="34" spans="2:49" ht="16.5">
      <c r="B34" s="75">
        <v>5</v>
      </c>
      <c r="C34" s="205"/>
      <c r="D34" s="199"/>
      <c r="E34" s="77" t="s">
        <v>206</v>
      </c>
      <c r="F34" s="77" t="s">
        <v>255</v>
      </c>
      <c r="G34" s="77" t="s">
        <v>216</v>
      </c>
      <c r="H34" s="77" t="s">
        <v>261</v>
      </c>
      <c r="I34" s="201"/>
      <c r="J34" s="72"/>
      <c r="L34" s="75">
        <v>12</v>
      </c>
      <c r="M34" s="205"/>
      <c r="N34" s="199"/>
      <c r="O34" s="77" t="s">
        <v>313</v>
      </c>
      <c r="P34" s="77" t="s">
        <v>209</v>
      </c>
      <c r="Q34" s="77" t="s">
        <v>216</v>
      </c>
      <c r="R34" s="77" t="s">
        <v>239</v>
      </c>
      <c r="S34" s="201"/>
      <c r="T34" s="74"/>
      <c r="V34" s="75">
        <v>19</v>
      </c>
      <c r="W34" s="205"/>
      <c r="X34" s="199"/>
      <c r="Y34" s="77"/>
      <c r="Z34" s="77"/>
      <c r="AA34" s="77"/>
      <c r="AB34" s="77"/>
      <c r="AC34" s="201"/>
      <c r="AD34" s="72"/>
      <c r="AF34" s="75">
        <v>26</v>
      </c>
      <c r="AG34" s="205"/>
      <c r="AH34" s="199"/>
      <c r="AI34" s="77" t="s">
        <v>268</v>
      </c>
      <c r="AJ34" s="77" t="s">
        <v>391</v>
      </c>
      <c r="AK34" s="77" t="s">
        <v>216</v>
      </c>
      <c r="AL34" s="77" t="s">
        <v>393</v>
      </c>
      <c r="AM34" s="201"/>
      <c r="AN34" s="74"/>
      <c r="AP34" s="75"/>
      <c r="AQ34" s="205"/>
      <c r="AR34" s="199"/>
      <c r="AS34" s="77"/>
      <c r="AT34" s="77"/>
      <c r="AU34" s="77"/>
      <c r="AV34" s="77"/>
      <c r="AW34" s="201"/>
    </row>
    <row r="35" spans="2:49" ht="16.5">
      <c r="B35" s="75" t="s">
        <v>7</v>
      </c>
      <c r="C35" s="205"/>
      <c r="D35" s="199"/>
      <c r="E35" s="77" t="s">
        <v>253</v>
      </c>
      <c r="F35" s="76" t="s">
        <v>209</v>
      </c>
      <c r="G35" s="76" t="s">
        <v>214</v>
      </c>
      <c r="H35" s="76" t="s">
        <v>262</v>
      </c>
      <c r="I35" s="201"/>
      <c r="J35" s="79"/>
      <c r="L35" s="75" t="s">
        <v>7</v>
      </c>
      <c r="M35" s="205"/>
      <c r="N35" s="199"/>
      <c r="O35" s="77" t="s">
        <v>314</v>
      </c>
      <c r="P35" s="76" t="s">
        <v>316</v>
      </c>
      <c r="Q35" s="76" t="s">
        <v>214</v>
      </c>
      <c r="R35" s="76" t="s">
        <v>321</v>
      </c>
      <c r="S35" s="201"/>
      <c r="T35" s="74"/>
      <c r="V35" s="75" t="s">
        <v>7</v>
      </c>
      <c r="W35" s="205"/>
      <c r="X35" s="199"/>
      <c r="Y35" s="77"/>
      <c r="Z35" s="76"/>
      <c r="AA35" s="76"/>
      <c r="AB35" s="76"/>
      <c r="AC35" s="201"/>
      <c r="AD35" s="79"/>
      <c r="AF35" s="75" t="s">
        <v>7</v>
      </c>
      <c r="AG35" s="205"/>
      <c r="AH35" s="199"/>
      <c r="AI35" s="77" t="s">
        <v>389</v>
      </c>
      <c r="AJ35" s="76" t="s">
        <v>264</v>
      </c>
      <c r="AK35" s="76" t="s">
        <v>214</v>
      </c>
      <c r="AL35" s="76" t="s">
        <v>220</v>
      </c>
      <c r="AM35" s="201"/>
      <c r="AN35" s="74"/>
      <c r="AP35" s="75" t="s">
        <v>7</v>
      </c>
      <c r="AQ35" s="205"/>
      <c r="AR35" s="199"/>
      <c r="AS35" s="77"/>
      <c r="AT35" s="76"/>
      <c r="AU35" s="76"/>
      <c r="AV35" s="76"/>
      <c r="AW35" s="201"/>
    </row>
    <row r="36" spans="2:49" ht="16.5" customHeight="1">
      <c r="B36" s="171" t="s">
        <v>251</v>
      </c>
      <c r="C36" s="205"/>
      <c r="D36" s="199"/>
      <c r="E36" s="77" t="s">
        <v>225</v>
      </c>
      <c r="F36" s="77" t="s">
        <v>256</v>
      </c>
      <c r="G36" s="77" t="s">
        <v>217</v>
      </c>
      <c r="H36" s="77" t="s">
        <v>263</v>
      </c>
      <c r="I36" s="201"/>
      <c r="J36" s="72"/>
      <c r="L36" s="171" t="s">
        <v>251</v>
      </c>
      <c r="M36" s="205"/>
      <c r="N36" s="199"/>
      <c r="O36" s="77"/>
      <c r="P36" s="77" t="s">
        <v>317</v>
      </c>
      <c r="Q36" s="77" t="s">
        <v>217</v>
      </c>
      <c r="R36" s="77"/>
      <c r="S36" s="201"/>
      <c r="T36" s="74"/>
      <c r="V36" s="171" t="s">
        <v>251</v>
      </c>
      <c r="W36" s="205"/>
      <c r="X36" s="199"/>
      <c r="Y36" s="77"/>
      <c r="Z36" s="77"/>
      <c r="AA36" s="77"/>
      <c r="AB36" s="77"/>
      <c r="AC36" s="201"/>
      <c r="AD36" s="72"/>
      <c r="AF36" s="171" t="s">
        <v>251</v>
      </c>
      <c r="AG36" s="205"/>
      <c r="AH36" s="199"/>
      <c r="AI36" s="77"/>
      <c r="AJ36" s="77" t="s">
        <v>353</v>
      </c>
      <c r="AK36" s="77" t="s">
        <v>217</v>
      </c>
      <c r="AL36" s="77" t="s">
        <v>394</v>
      </c>
      <c r="AM36" s="201"/>
      <c r="AN36" s="74"/>
      <c r="AP36" s="171"/>
      <c r="AQ36" s="205"/>
      <c r="AR36" s="199"/>
      <c r="AS36" s="77"/>
      <c r="AT36" s="77"/>
      <c r="AU36" s="77"/>
      <c r="AV36" s="77"/>
      <c r="AW36" s="201"/>
    </row>
    <row r="37" spans="2:49" ht="16.5">
      <c r="B37" s="171"/>
      <c r="C37" s="206"/>
      <c r="D37" s="199"/>
      <c r="E37" s="77" t="s">
        <v>214</v>
      </c>
      <c r="F37" s="77" t="s">
        <v>257</v>
      </c>
      <c r="G37" s="77"/>
      <c r="H37" s="77" t="s">
        <v>264</v>
      </c>
      <c r="I37" s="201"/>
      <c r="J37" s="79"/>
      <c r="L37" s="171"/>
      <c r="M37" s="206"/>
      <c r="N37" s="199"/>
      <c r="O37" s="77"/>
      <c r="P37" s="77" t="s">
        <v>318</v>
      </c>
      <c r="Q37" s="77"/>
      <c r="R37" s="77"/>
      <c r="S37" s="201"/>
      <c r="T37" s="74"/>
      <c r="V37" s="171"/>
      <c r="W37" s="206"/>
      <c r="X37" s="199"/>
      <c r="Y37" s="77"/>
      <c r="Z37" s="77"/>
      <c r="AA37" s="77"/>
      <c r="AB37" s="77"/>
      <c r="AC37" s="201"/>
      <c r="AD37" s="79"/>
      <c r="AF37" s="171"/>
      <c r="AG37" s="206"/>
      <c r="AH37" s="199"/>
      <c r="AI37" s="77"/>
      <c r="AJ37" s="77" t="s">
        <v>297</v>
      </c>
      <c r="AK37" s="77"/>
      <c r="AL37" s="77"/>
      <c r="AM37" s="201"/>
      <c r="AN37" s="74"/>
      <c r="AP37" s="171"/>
      <c r="AQ37" s="206"/>
      <c r="AR37" s="199"/>
      <c r="AS37" s="77"/>
      <c r="AT37" s="77"/>
      <c r="AU37" s="77"/>
      <c r="AV37" s="77"/>
      <c r="AW37" s="201"/>
    </row>
    <row r="38" spans="2:49" ht="16.5">
      <c r="B38" s="169"/>
      <c r="C38" s="80"/>
      <c r="D38" s="199"/>
      <c r="E38" s="77"/>
      <c r="F38" s="77" t="s">
        <v>258</v>
      </c>
      <c r="G38" s="77"/>
      <c r="H38" s="77" t="s">
        <v>265</v>
      </c>
      <c r="I38" s="201"/>
      <c r="J38" s="72"/>
      <c r="L38" s="169"/>
      <c r="M38" s="80"/>
      <c r="N38" s="199"/>
      <c r="O38" s="77"/>
      <c r="P38" s="77" t="s">
        <v>319</v>
      </c>
      <c r="Q38" s="77"/>
      <c r="R38" s="77"/>
      <c r="S38" s="201"/>
      <c r="T38" s="74"/>
      <c r="V38" s="169"/>
      <c r="W38" s="80"/>
      <c r="X38" s="199"/>
      <c r="Y38" s="77"/>
      <c r="Z38" s="77"/>
      <c r="AA38" s="77"/>
      <c r="AB38" s="77"/>
      <c r="AC38" s="201"/>
      <c r="AD38" s="72"/>
      <c r="AF38" s="169"/>
      <c r="AG38" s="80"/>
      <c r="AH38" s="199"/>
      <c r="AI38" s="77"/>
      <c r="AJ38" s="77" t="s">
        <v>392</v>
      </c>
      <c r="AK38" s="77"/>
      <c r="AL38" s="77"/>
      <c r="AM38" s="201"/>
      <c r="AN38" s="74"/>
      <c r="AP38" s="169"/>
      <c r="AQ38" s="80"/>
      <c r="AR38" s="199"/>
      <c r="AS38" s="77"/>
      <c r="AT38" s="77"/>
      <c r="AU38" s="77"/>
      <c r="AV38" s="77"/>
      <c r="AW38" s="201"/>
    </row>
    <row r="39" spans="2:49" ht="16.5">
      <c r="B39" s="81" t="s">
        <v>203</v>
      </c>
      <c r="C39" s="82"/>
      <c r="D39" s="199"/>
      <c r="E39" s="77"/>
      <c r="F39" s="77" t="s">
        <v>259</v>
      </c>
      <c r="G39" s="77"/>
      <c r="H39" s="77"/>
      <c r="I39" s="201"/>
      <c r="J39" s="79"/>
      <c r="L39" s="81" t="s">
        <v>203</v>
      </c>
      <c r="M39" s="82"/>
      <c r="N39" s="199"/>
      <c r="O39" s="77"/>
      <c r="P39" s="77"/>
      <c r="Q39" s="77"/>
      <c r="R39" s="77"/>
      <c r="S39" s="201"/>
      <c r="T39" s="74"/>
      <c r="V39" s="81"/>
      <c r="W39" s="82"/>
      <c r="X39" s="199"/>
      <c r="Y39" s="77"/>
      <c r="Z39" s="77"/>
      <c r="AA39" s="77"/>
      <c r="AB39" s="77"/>
      <c r="AC39" s="201"/>
      <c r="AD39" s="79"/>
      <c r="AF39" s="81" t="s">
        <v>203</v>
      </c>
      <c r="AG39" s="82"/>
      <c r="AH39" s="199"/>
      <c r="AI39" s="77"/>
      <c r="AJ39" s="77"/>
      <c r="AK39" s="77"/>
      <c r="AL39" s="77"/>
      <c r="AM39" s="201"/>
      <c r="AN39" s="74"/>
      <c r="AP39" s="81"/>
      <c r="AQ39" s="82"/>
      <c r="AR39" s="199"/>
      <c r="AS39" s="77"/>
      <c r="AT39" s="77"/>
      <c r="AU39" s="77"/>
      <c r="AV39" s="77"/>
      <c r="AW39" s="201"/>
    </row>
    <row r="40" spans="2:49" ht="17.25" thickBot="1">
      <c r="B40" s="83">
        <v>161</v>
      </c>
      <c r="C40" s="84"/>
      <c r="D40" s="200"/>
      <c r="E40" s="85"/>
      <c r="F40" s="85"/>
      <c r="G40" s="85"/>
      <c r="H40" s="85"/>
      <c r="I40" s="202"/>
      <c r="J40" s="86"/>
      <c r="L40" s="83">
        <v>161</v>
      </c>
      <c r="M40" s="84"/>
      <c r="N40" s="200"/>
      <c r="O40" s="85"/>
      <c r="P40" s="85"/>
      <c r="Q40" s="85"/>
      <c r="R40" s="85"/>
      <c r="S40" s="202"/>
      <c r="T40" s="74"/>
      <c r="V40" s="83"/>
      <c r="W40" s="84"/>
      <c r="X40" s="200"/>
      <c r="Y40" s="85"/>
      <c r="Z40" s="85"/>
      <c r="AA40" s="85"/>
      <c r="AB40" s="85"/>
      <c r="AC40" s="202"/>
      <c r="AD40" s="86"/>
      <c r="AF40" s="83">
        <v>161</v>
      </c>
      <c r="AG40" s="84"/>
      <c r="AH40" s="200"/>
      <c r="AI40" s="85"/>
      <c r="AJ40" s="85"/>
      <c r="AK40" s="85"/>
      <c r="AL40" s="85"/>
      <c r="AM40" s="202"/>
      <c r="AN40" s="74"/>
      <c r="AP40" s="83"/>
      <c r="AQ40" s="84"/>
      <c r="AR40" s="200"/>
      <c r="AS40" s="85"/>
      <c r="AT40" s="85"/>
      <c r="AU40" s="85"/>
      <c r="AV40" s="85"/>
      <c r="AW40" s="202"/>
    </row>
    <row r="41" spans="2:49" ht="19.5" customHeight="1">
      <c r="B41" s="75">
        <v>9</v>
      </c>
      <c r="C41" s="205"/>
      <c r="D41" s="199" t="s">
        <v>150</v>
      </c>
      <c r="E41" s="90" t="s">
        <v>151</v>
      </c>
      <c r="F41" s="90" t="s">
        <v>152</v>
      </c>
      <c r="G41" s="90" t="s">
        <v>137</v>
      </c>
      <c r="H41" s="90" t="s">
        <v>153</v>
      </c>
      <c r="I41" s="201" t="s">
        <v>146</v>
      </c>
      <c r="J41" s="89"/>
      <c r="L41" s="87">
        <v>9</v>
      </c>
      <c r="M41" s="204"/>
      <c r="N41" s="198" t="s">
        <v>150</v>
      </c>
      <c r="O41" s="88" t="s">
        <v>166</v>
      </c>
      <c r="P41" s="88" t="s">
        <v>167</v>
      </c>
      <c r="Q41" s="88" t="s">
        <v>137</v>
      </c>
      <c r="R41" s="88" t="s">
        <v>168</v>
      </c>
      <c r="S41" s="170" t="s">
        <v>146</v>
      </c>
      <c r="T41" s="74"/>
      <c r="V41" s="87">
        <v>9</v>
      </c>
      <c r="W41" s="204"/>
      <c r="X41" s="198"/>
      <c r="Y41" s="88"/>
      <c r="Z41" s="88"/>
      <c r="AA41" s="88"/>
      <c r="AB41" s="88"/>
      <c r="AC41" s="170"/>
      <c r="AD41" s="89"/>
      <c r="AF41" s="87">
        <v>9</v>
      </c>
      <c r="AG41" s="204"/>
      <c r="AH41" s="198" t="s">
        <v>150</v>
      </c>
      <c r="AI41" s="88" t="s">
        <v>193</v>
      </c>
      <c r="AJ41" s="88" t="s">
        <v>194</v>
      </c>
      <c r="AK41" s="88" t="s">
        <v>137</v>
      </c>
      <c r="AL41" s="88" t="s">
        <v>195</v>
      </c>
      <c r="AM41" s="170" t="s">
        <v>146</v>
      </c>
      <c r="AN41" s="74"/>
      <c r="AP41" s="87"/>
      <c r="AQ41" s="204"/>
      <c r="AR41" s="198"/>
      <c r="AS41" s="88"/>
      <c r="AT41" s="88"/>
      <c r="AU41" s="88"/>
      <c r="AV41" s="88"/>
      <c r="AW41" s="170"/>
    </row>
    <row r="42" spans="2:49" ht="16.5">
      <c r="B42" s="75" t="s">
        <v>6</v>
      </c>
      <c r="C42" s="205"/>
      <c r="D42" s="199"/>
      <c r="E42" s="77" t="s">
        <v>267</v>
      </c>
      <c r="F42" s="77" t="s">
        <v>271</v>
      </c>
      <c r="G42" s="77" t="s">
        <v>209</v>
      </c>
      <c r="H42" s="77" t="s">
        <v>273</v>
      </c>
      <c r="I42" s="201"/>
      <c r="J42" s="79"/>
      <c r="L42" s="75" t="s">
        <v>6</v>
      </c>
      <c r="M42" s="205"/>
      <c r="N42" s="199"/>
      <c r="O42" s="77" t="s">
        <v>322</v>
      </c>
      <c r="P42" s="77" t="s">
        <v>326</v>
      </c>
      <c r="Q42" s="77" t="s">
        <v>209</v>
      </c>
      <c r="R42" s="77" t="s">
        <v>328</v>
      </c>
      <c r="S42" s="201"/>
      <c r="T42" s="74"/>
      <c r="V42" s="75" t="s">
        <v>6</v>
      </c>
      <c r="W42" s="205"/>
      <c r="X42" s="199"/>
      <c r="Y42" s="77"/>
      <c r="Z42" s="77"/>
      <c r="AA42" s="77"/>
      <c r="AB42" s="77"/>
      <c r="AC42" s="201"/>
      <c r="AD42" s="79"/>
      <c r="AF42" s="75" t="s">
        <v>6</v>
      </c>
      <c r="AG42" s="205"/>
      <c r="AH42" s="199"/>
      <c r="AI42" s="77" t="s">
        <v>395</v>
      </c>
      <c r="AJ42" s="77" t="s">
        <v>398</v>
      </c>
      <c r="AK42" s="77" t="s">
        <v>209</v>
      </c>
      <c r="AL42" s="77" t="s">
        <v>400</v>
      </c>
      <c r="AM42" s="201"/>
      <c r="AN42" s="74"/>
      <c r="AP42" s="75" t="s">
        <v>6</v>
      </c>
      <c r="AQ42" s="205"/>
      <c r="AR42" s="199"/>
      <c r="AS42" s="77"/>
      <c r="AT42" s="77"/>
      <c r="AU42" s="77"/>
      <c r="AV42" s="77"/>
      <c r="AW42" s="201"/>
    </row>
    <row r="43" spans="2:49" ht="16.5">
      <c r="B43" s="75">
        <v>6</v>
      </c>
      <c r="C43" s="205"/>
      <c r="D43" s="199"/>
      <c r="E43" s="77" t="s">
        <v>268</v>
      </c>
      <c r="F43" s="77" t="s">
        <v>272</v>
      </c>
      <c r="G43" s="77" t="s">
        <v>216</v>
      </c>
      <c r="H43" s="77" t="s">
        <v>274</v>
      </c>
      <c r="I43" s="201"/>
      <c r="J43" s="72"/>
      <c r="L43" s="75">
        <v>13</v>
      </c>
      <c r="M43" s="205"/>
      <c r="N43" s="199"/>
      <c r="O43" s="77" t="s">
        <v>323</v>
      </c>
      <c r="P43" s="77" t="s">
        <v>209</v>
      </c>
      <c r="Q43" s="77" t="s">
        <v>216</v>
      </c>
      <c r="R43" s="77" t="s">
        <v>329</v>
      </c>
      <c r="S43" s="201"/>
      <c r="T43" s="74"/>
      <c r="V43" s="75">
        <v>20</v>
      </c>
      <c r="W43" s="205"/>
      <c r="X43" s="199"/>
      <c r="Y43" s="77"/>
      <c r="Z43" s="77"/>
      <c r="AA43" s="77"/>
      <c r="AB43" s="77"/>
      <c r="AC43" s="201"/>
      <c r="AD43" s="72"/>
      <c r="AF43" s="75">
        <v>27</v>
      </c>
      <c r="AG43" s="205"/>
      <c r="AH43" s="199"/>
      <c r="AI43" s="77" t="s">
        <v>206</v>
      </c>
      <c r="AJ43" s="77" t="s">
        <v>225</v>
      </c>
      <c r="AK43" s="77" t="s">
        <v>216</v>
      </c>
      <c r="AL43" s="77" t="s">
        <v>401</v>
      </c>
      <c r="AM43" s="201"/>
      <c r="AN43" s="74"/>
      <c r="AP43" s="75"/>
      <c r="AQ43" s="205"/>
      <c r="AR43" s="199"/>
      <c r="AS43" s="77"/>
      <c r="AT43" s="77"/>
      <c r="AU43" s="77"/>
      <c r="AV43" s="77"/>
      <c r="AW43" s="201"/>
    </row>
    <row r="44" spans="2:49" ht="16.5">
      <c r="B44" s="75" t="s">
        <v>7</v>
      </c>
      <c r="C44" s="205"/>
      <c r="D44" s="199"/>
      <c r="E44" s="77" t="s">
        <v>269</v>
      </c>
      <c r="F44" s="77"/>
      <c r="G44" s="77" t="s">
        <v>214</v>
      </c>
      <c r="H44" s="77" t="s">
        <v>275</v>
      </c>
      <c r="I44" s="201"/>
      <c r="J44" s="79"/>
      <c r="L44" s="75" t="s">
        <v>7</v>
      </c>
      <c r="M44" s="205"/>
      <c r="N44" s="199"/>
      <c r="O44" s="77" t="s">
        <v>209</v>
      </c>
      <c r="P44" s="77" t="s">
        <v>327</v>
      </c>
      <c r="Q44" s="77" t="s">
        <v>214</v>
      </c>
      <c r="R44" s="77" t="s">
        <v>273</v>
      </c>
      <c r="S44" s="201"/>
      <c r="T44" s="74"/>
      <c r="V44" s="75" t="s">
        <v>7</v>
      </c>
      <c r="W44" s="205"/>
      <c r="X44" s="199"/>
      <c r="Y44" s="77"/>
      <c r="Z44" s="77"/>
      <c r="AA44" s="77"/>
      <c r="AB44" s="77"/>
      <c r="AC44" s="201"/>
      <c r="AD44" s="79"/>
      <c r="AF44" s="75" t="s">
        <v>7</v>
      </c>
      <c r="AG44" s="205"/>
      <c r="AH44" s="199"/>
      <c r="AI44" s="77" t="s">
        <v>396</v>
      </c>
      <c r="AJ44" s="77" t="s">
        <v>399</v>
      </c>
      <c r="AK44" s="77" t="s">
        <v>214</v>
      </c>
      <c r="AL44" s="77" t="s">
        <v>273</v>
      </c>
      <c r="AM44" s="201"/>
      <c r="AN44" s="74"/>
      <c r="AP44" s="75" t="s">
        <v>7</v>
      </c>
      <c r="AQ44" s="205"/>
      <c r="AR44" s="199"/>
      <c r="AS44" s="77"/>
      <c r="AT44" s="77"/>
      <c r="AU44" s="77"/>
      <c r="AV44" s="77"/>
      <c r="AW44" s="201"/>
    </row>
    <row r="45" spans="2:49" ht="16.5" customHeight="1">
      <c r="B45" s="171" t="s">
        <v>266</v>
      </c>
      <c r="C45" s="205"/>
      <c r="D45" s="199"/>
      <c r="E45" s="77" t="s">
        <v>270</v>
      </c>
      <c r="F45" s="77"/>
      <c r="G45" s="77" t="s">
        <v>217</v>
      </c>
      <c r="H45" s="77"/>
      <c r="I45" s="201"/>
      <c r="J45" s="72"/>
      <c r="L45" s="171" t="s">
        <v>266</v>
      </c>
      <c r="M45" s="205"/>
      <c r="N45" s="199"/>
      <c r="O45" s="77" t="s">
        <v>324</v>
      </c>
      <c r="P45" s="77"/>
      <c r="Q45" s="77" t="s">
        <v>217</v>
      </c>
      <c r="R45" s="77"/>
      <c r="S45" s="201"/>
      <c r="T45" s="74"/>
      <c r="V45" s="171" t="s">
        <v>266</v>
      </c>
      <c r="W45" s="205"/>
      <c r="X45" s="199"/>
      <c r="Y45" s="77"/>
      <c r="Z45" s="77"/>
      <c r="AA45" s="77"/>
      <c r="AB45" s="77"/>
      <c r="AC45" s="201"/>
      <c r="AD45" s="72"/>
      <c r="AF45" s="171" t="s">
        <v>266</v>
      </c>
      <c r="AG45" s="205"/>
      <c r="AH45" s="199"/>
      <c r="AI45" s="77" t="s">
        <v>397</v>
      </c>
      <c r="AJ45" s="77"/>
      <c r="AK45" s="77" t="s">
        <v>217</v>
      </c>
      <c r="AL45" s="77" t="s">
        <v>402</v>
      </c>
      <c r="AM45" s="201"/>
      <c r="AN45" s="74"/>
      <c r="AP45" s="171"/>
      <c r="AQ45" s="205"/>
      <c r="AR45" s="199"/>
      <c r="AS45" s="77"/>
      <c r="AT45" s="77"/>
      <c r="AU45" s="77"/>
      <c r="AV45" s="77"/>
      <c r="AW45" s="201"/>
    </row>
    <row r="46" spans="2:49" ht="16.5">
      <c r="B46" s="171"/>
      <c r="C46" s="206"/>
      <c r="D46" s="199"/>
      <c r="E46" s="77"/>
      <c r="F46" s="77"/>
      <c r="G46" s="77"/>
      <c r="H46" s="77"/>
      <c r="I46" s="201"/>
      <c r="J46" s="79"/>
      <c r="L46" s="171"/>
      <c r="M46" s="206"/>
      <c r="N46" s="199"/>
      <c r="O46" s="77" t="s">
        <v>325</v>
      </c>
      <c r="P46" s="77"/>
      <c r="Q46" s="77"/>
      <c r="R46" s="77"/>
      <c r="S46" s="201"/>
      <c r="T46" s="74"/>
      <c r="V46" s="171"/>
      <c r="W46" s="206"/>
      <c r="X46" s="199"/>
      <c r="Y46" s="77"/>
      <c r="Z46" s="77"/>
      <c r="AA46" s="77"/>
      <c r="AB46" s="77"/>
      <c r="AC46" s="201"/>
      <c r="AD46" s="79"/>
      <c r="AF46" s="171"/>
      <c r="AG46" s="206"/>
      <c r="AH46" s="199"/>
      <c r="AI46" s="77"/>
      <c r="AJ46" s="77"/>
      <c r="AK46" s="77"/>
      <c r="AL46" s="77"/>
      <c r="AM46" s="201"/>
      <c r="AN46" s="74"/>
      <c r="AP46" s="171"/>
      <c r="AQ46" s="206"/>
      <c r="AR46" s="199"/>
      <c r="AS46" s="77"/>
      <c r="AT46" s="77"/>
      <c r="AU46" s="77"/>
      <c r="AV46" s="77"/>
      <c r="AW46" s="201"/>
    </row>
    <row r="47" spans="2:49" ht="16.5">
      <c r="B47" s="169"/>
      <c r="C47" s="80"/>
      <c r="D47" s="199"/>
      <c r="E47" s="77"/>
      <c r="F47" s="77"/>
      <c r="G47" s="77"/>
      <c r="H47" s="77"/>
      <c r="I47" s="201"/>
      <c r="J47" s="72"/>
      <c r="L47" s="169"/>
      <c r="M47" s="80"/>
      <c r="N47" s="199"/>
      <c r="O47" s="77"/>
      <c r="P47" s="77"/>
      <c r="Q47" s="77"/>
      <c r="R47" s="77"/>
      <c r="S47" s="201"/>
      <c r="T47" s="74"/>
      <c r="V47" s="169"/>
      <c r="W47" s="80"/>
      <c r="X47" s="199"/>
      <c r="Y47" s="77"/>
      <c r="Z47" s="77"/>
      <c r="AA47" s="77"/>
      <c r="AB47" s="77"/>
      <c r="AC47" s="201"/>
      <c r="AD47" s="72"/>
      <c r="AF47" s="169"/>
      <c r="AG47" s="80"/>
      <c r="AH47" s="199"/>
      <c r="AI47" s="77"/>
      <c r="AJ47" s="77"/>
      <c r="AK47" s="77"/>
      <c r="AL47" s="77"/>
      <c r="AM47" s="201"/>
      <c r="AN47" s="74"/>
      <c r="AP47" s="169"/>
      <c r="AQ47" s="80"/>
      <c r="AR47" s="199"/>
      <c r="AS47" s="77"/>
      <c r="AT47" s="77"/>
      <c r="AU47" s="77"/>
      <c r="AV47" s="77"/>
      <c r="AW47" s="201"/>
    </row>
    <row r="48" spans="2:49" ht="16.5">
      <c r="B48" s="81" t="s">
        <v>203</v>
      </c>
      <c r="C48" s="82"/>
      <c r="D48" s="199"/>
      <c r="E48" s="77"/>
      <c r="F48" s="77"/>
      <c r="G48" s="77"/>
      <c r="H48" s="77"/>
      <c r="I48" s="201"/>
      <c r="J48" s="79"/>
      <c r="L48" s="81" t="s">
        <v>203</v>
      </c>
      <c r="M48" s="82"/>
      <c r="N48" s="199"/>
      <c r="O48" s="77"/>
      <c r="P48" s="77"/>
      <c r="Q48" s="77"/>
      <c r="R48" s="77"/>
      <c r="S48" s="201"/>
      <c r="T48" s="74"/>
      <c r="V48" s="81"/>
      <c r="W48" s="82"/>
      <c r="X48" s="199"/>
      <c r="Y48" s="77"/>
      <c r="Z48" s="77"/>
      <c r="AA48" s="77"/>
      <c r="AB48" s="77"/>
      <c r="AC48" s="201"/>
      <c r="AD48" s="79"/>
      <c r="AF48" s="81" t="s">
        <v>203</v>
      </c>
      <c r="AG48" s="82"/>
      <c r="AH48" s="199"/>
      <c r="AI48" s="77"/>
      <c r="AJ48" s="77"/>
      <c r="AK48" s="77"/>
      <c r="AL48" s="77"/>
      <c r="AM48" s="201"/>
      <c r="AN48" s="74"/>
      <c r="AP48" s="81"/>
      <c r="AQ48" s="82"/>
      <c r="AR48" s="199"/>
      <c r="AS48" s="77"/>
      <c r="AT48" s="77"/>
      <c r="AU48" s="77"/>
      <c r="AV48" s="77"/>
      <c r="AW48" s="201"/>
    </row>
    <row r="49" spans="2:49" ht="17.25" thickBot="1">
      <c r="B49" s="83">
        <v>161</v>
      </c>
      <c r="C49" s="84"/>
      <c r="D49" s="200"/>
      <c r="E49" s="85"/>
      <c r="F49" s="77"/>
      <c r="G49" s="77"/>
      <c r="H49" s="77"/>
      <c r="I49" s="202"/>
      <c r="J49" s="91"/>
      <c r="L49" s="83">
        <v>161</v>
      </c>
      <c r="M49" s="84"/>
      <c r="N49" s="200"/>
      <c r="O49" s="85"/>
      <c r="P49" s="85"/>
      <c r="Q49" s="85"/>
      <c r="R49" s="85"/>
      <c r="S49" s="202"/>
      <c r="T49" s="74"/>
      <c r="V49" s="83"/>
      <c r="W49" s="84"/>
      <c r="X49" s="200"/>
      <c r="Y49" s="85"/>
      <c r="Z49" s="85"/>
      <c r="AA49" s="85"/>
      <c r="AB49" s="85"/>
      <c r="AC49" s="202"/>
      <c r="AD49" s="91"/>
      <c r="AF49" s="83">
        <v>161</v>
      </c>
      <c r="AG49" s="84"/>
      <c r="AH49" s="200"/>
      <c r="AI49" s="85"/>
      <c r="AJ49" s="85"/>
      <c r="AK49" s="85"/>
      <c r="AL49" s="85"/>
      <c r="AM49" s="202"/>
      <c r="AN49" s="74"/>
      <c r="AP49" s="83"/>
      <c r="AQ49" s="84"/>
      <c r="AR49" s="200"/>
      <c r="AS49" s="85"/>
      <c r="AT49" s="85"/>
      <c r="AU49" s="85"/>
      <c r="AV49" s="85"/>
      <c r="AW49" s="202"/>
    </row>
    <row r="50" spans="3:43" ht="21.75" customHeight="1">
      <c r="C50" s="57"/>
      <c r="F50" s="210" t="s">
        <v>13</v>
      </c>
      <c r="G50" s="210"/>
      <c r="H50" s="210"/>
      <c r="I50" s="210"/>
      <c r="J50" s="210"/>
      <c r="L50" s="159">
        <v>9</v>
      </c>
      <c r="M50" s="160"/>
      <c r="N50" s="190" t="s">
        <v>134</v>
      </c>
      <c r="O50" s="161" t="s">
        <v>170</v>
      </c>
      <c r="P50" s="161" t="s">
        <v>171</v>
      </c>
      <c r="Q50" s="161" t="s">
        <v>137</v>
      </c>
      <c r="R50" s="161" t="s">
        <v>172</v>
      </c>
      <c r="S50" s="193" t="s">
        <v>146</v>
      </c>
      <c r="W50" s="57"/>
      <c r="Z50" s="210" t="s">
        <v>13</v>
      </c>
      <c r="AA50" s="210"/>
      <c r="AB50" s="210"/>
      <c r="AC50" s="210"/>
      <c r="AD50" s="210"/>
      <c r="AG50" s="57"/>
      <c r="AQ50" s="57"/>
    </row>
    <row r="51" spans="2:48" ht="16.5">
      <c r="B51" s="57" t="s">
        <v>10</v>
      </c>
      <c r="D51" s="57"/>
      <c r="E51" s="57"/>
      <c r="F51" s="57" t="s">
        <v>11</v>
      </c>
      <c r="H51" s="55" t="s">
        <v>12</v>
      </c>
      <c r="L51" s="7" t="s">
        <v>569</v>
      </c>
      <c r="M51" s="162"/>
      <c r="N51" s="191"/>
      <c r="O51" s="163" t="s">
        <v>570</v>
      </c>
      <c r="P51" s="163" t="s">
        <v>571</v>
      </c>
      <c r="Q51" s="163" t="s">
        <v>217</v>
      </c>
      <c r="R51" s="163" t="s">
        <v>572</v>
      </c>
      <c r="S51" s="194"/>
      <c r="V51" s="57" t="s">
        <v>10</v>
      </c>
      <c r="X51" s="57"/>
      <c r="Y51" s="57"/>
      <c r="Z51" s="57" t="s">
        <v>11</v>
      </c>
      <c r="AB51" s="55" t="s">
        <v>12</v>
      </c>
      <c r="AF51" s="57" t="s">
        <v>10</v>
      </c>
      <c r="AH51" s="57"/>
      <c r="AI51" s="57"/>
      <c r="AJ51" s="57" t="s">
        <v>11</v>
      </c>
      <c r="AL51" s="55" t="s">
        <v>12</v>
      </c>
      <c r="AP51" s="57" t="s">
        <v>10</v>
      </c>
      <c r="AR51" s="57"/>
      <c r="AS51" s="57"/>
      <c r="AT51" s="57" t="s">
        <v>11</v>
      </c>
      <c r="AV51" s="55" t="s">
        <v>12</v>
      </c>
    </row>
    <row r="52" spans="12:19" ht="16.5">
      <c r="L52" s="7">
        <v>14</v>
      </c>
      <c r="M52" s="162"/>
      <c r="N52" s="191"/>
      <c r="O52" s="163" t="s">
        <v>573</v>
      </c>
      <c r="P52" s="163" t="s">
        <v>574</v>
      </c>
      <c r="Q52" s="163" t="s">
        <v>209</v>
      </c>
      <c r="R52" s="163" t="s">
        <v>575</v>
      </c>
      <c r="S52" s="194"/>
    </row>
    <row r="53" spans="12:19" ht="16.5">
      <c r="L53" s="7" t="s">
        <v>576</v>
      </c>
      <c r="M53" s="162"/>
      <c r="N53" s="191"/>
      <c r="O53" s="163" t="s">
        <v>209</v>
      </c>
      <c r="P53" s="163" t="s">
        <v>209</v>
      </c>
      <c r="Q53" s="163" t="s">
        <v>216</v>
      </c>
      <c r="R53" s="163" t="s">
        <v>577</v>
      </c>
      <c r="S53" s="194"/>
    </row>
    <row r="54" spans="12:19" ht="16.5">
      <c r="L54" s="196" t="s">
        <v>578</v>
      </c>
      <c r="M54" s="164"/>
      <c r="N54" s="191"/>
      <c r="O54" s="163" t="s">
        <v>579</v>
      </c>
      <c r="P54" s="163" t="s">
        <v>282</v>
      </c>
      <c r="Q54" s="163" t="s">
        <v>214</v>
      </c>
      <c r="R54" s="163"/>
      <c r="S54" s="194"/>
    </row>
    <row r="55" spans="12:19" ht="16.5">
      <c r="L55" s="196"/>
      <c r="M55" s="164"/>
      <c r="N55" s="191"/>
      <c r="O55" s="163" t="s">
        <v>268</v>
      </c>
      <c r="P55" s="163" t="s">
        <v>580</v>
      </c>
      <c r="Q55" s="163"/>
      <c r="R55" s="163"/>
      <c r="S55" s="194"/>
    </row>
    <row r="56" spans="12:19" ht="16.5">
      <c r="L56" s="197"/>
      <c r="M56" s="164"/>
      <c r="N56" s="191"/>
      <c r="O56" s="163" t="s">
        <v>581</v>
      </c>
      <c r="P56" s="163"/>
      <c r="Q56" s="163"/>
      <c r="R56" s="163"/>
      <c r="S56" s="194"/>
    </row>
    <row r="57" spans="12:19" ht="16.5">
      <c r="L57" s="159" t="s">
        <v>582</v>
      </c>
      <c r="M57" s="165"/>
      <c r="N57" s="191"/>
      <c r="O57" s="163"/>
      <c r="P57" s="163"/>
      <c r="Q57" s="163"/>
      <c r="R57" s="163"/>
      <c r="S57" s="194"/>
    </row>
    <row r="58" spans="12:19" ht="16.5">
      <c r="L58" s="166">
        <v>161</v>
      </c>
      <c r="M58" s="167"/>
      <c r="N58" s="192"/>
      <c r="O58" s="168"/>
      <c r="P58" s="168"/>
      <c r="Q58" s="168"/>
      <c r="R58" s="168"/>
      <c r="S58" s="195"/>
    </row>
    <row r="59" ht="16.5">
      <c r="M59" s="57"/>
    </row>
    <row r="60" spans="12:18" ht="16.5">
      <c r="L60" s="57" t="s">
        <v>10</v>
      </c>
      <c r="N60" s="57"/>
      <c r="O60" s="57"/>
      <c r="P60" s="57" t="s">
        <v>11</v>
      </c>
      <c r="R60" s="55" t="s">
        <v>12</v>
      </c>
    </row>
  </sheetData>
  <sheetProtection/>
  <mergeCells count="110">
    <mergeCell ref="B27:B29"/>
    <mergeCell ref="S32:S40"/>
    <mergeCell ref="F50:J50"/>
    <mergeCell ref="B2:J2"/>
    <mergeCell ref="C5:C10"/>
    <mergeCell ref="C14:C19"/>
    <mergeCell ref="C23:C28"/>
    <mergeCell ref="D5:D13"/>
    <mergeCell ref="I5:I13"/>
    <mergeCell ref="D14:D22"/>
    <mergeCell ref="C32:C37"/>
    <mergeCell ref="I14:I22"/>
    <mergeCell ref="L36:L38"/>
    <mergeCell ref="S41:S49"/>
    <mergeCell ref="D23:D31"/>
    <mergeCell ref="I41:I49"/>
    <mergeCell ref="I32:I40"/>
    <mergeCell ref="I23:I31"/>
    <mergeCell ref="M32:M37"/>
    <mergeCell ref="M23:M28"/>
    <mergeCell ref="B45:B47"/>
    <mergeCell ref="M41:M46"/>
    <mergeCell ref="N41:N49"/>
    <mergeCell ref="L45:L47"/>
    <mergeCell ref="C41:C46"/>
    <mergeCell ref="D41:D49"/>
    <mergeCell ref="B36:B38"/>
    <mergeCell ref="S5:S13"/>
    <mergeCell ref="L9:L11"/>
    <mergeCell ref="M14:M19"/>
    <mergeCell ref="M5:M10"/>
    <mergeCell ref="N5:N13"/>
    <mergeCell ref="B9:B11"/>
    <mergeCell ref="B18:B20"/>
    <mergeCell ref="N32:N40"/>
    <mergeCell ref="D32:D40"/>
    <mergeCell ref="N23:N31"/>
    <mergeCell ref="S23:S31"/>
    <mergeCell ref="L27:L29"/>
    <mergeCell ref="X14:X22"/>
    <mergeCell ref="W14:W19"/>
    <mergeCell ref="AC14:AC22"/>
    <mergeCell ref="V18:V20"/>
    <mergeCell ref="L2:S2"/>
    <mergeCell ref="L18:L20"/>
    <mergeCell ref="N14:N22"/>
    <mergeCell ref="S14:S22"/>
    <mergeCell ref="V2:AD2"/>
    <mergeCell ref="W5:W10"/>
    <mergeCell ref="X5:X13"/>
    <mergeCell ref="AC5:AC13"/>
    <mergeCell ref="V9:V11"/>
    <mergeCell ref="AG5:AG10"/>
    <mergeCell ref="AG23:AG28"/>
    <mergeCell ref="AG41:AG46"/>
    <mergeCell ref="W23:W28"/>
    <mergeCell ref="X23:X31"/>
    <mergeCell ref="AC23:AC31"/>
    <mergeCell ref="W32:W37"/>
    <mergeCell ref="X32:X40"/>
    <mergeCell ref="AC32:AC40"/>
    <mergeCell ref="AF18:AF20"/>
    <mergeCell ref="AM14:AM22"/>
    <mergeCell ref="Z50:AD50"/>
    <mergeCell ref="V27:V29"/>
    <mergeCell ref="V36:V38"/>
    <mergeCell ref="AG32:AG37"/>
    <mergeCell ref="W41:W46"/>
    <mergeCell ref="X41:X49"/>
    <mergeCell ref="AC41:AC49"/>
    <mergeCell ref="V45:V47"/>
    <mergeCell ref="AF2:AM2"/>
    <mergeCell ref="AF27:AF29"/>
    <mergeCell ref="AH32:AH40"/>
    <mergeCell ref="AM32:AM40"/>
    <mergeCell ref="AF36:AF38"/>
    <mergeCell ref="AH5:AH13"/>
    <mergeCell ref="AM5:AM13"/>
    <mergeCell ref="AF9:AF11"/>
    <mergeCell ref="AG14:AG19"/>
    <mergeCell ref="AH14:AH22"/>
    <mergeCell ref="AQ23:AQ28"/>
    <mergeCell ref="AQ41:AQ46"/>
    <mergeCell ref="AH23:AH31"/>
    <mergeCell ref="AM23:AM31"/>
    <mergeCell ref="AP36:AP38"/>
    <mergeCell ref="AH41:AH49"/>
    <mergeCell ref="AM41:AM49"/>
    <mergeCell ref="AW5:AW13"/>
    <mergeCell ref="AP9:AP11"/>
    <mergeCell ref="AQ14:AQ19"/>
    <mergeCell ref="AR14:AR22"/>
    <mergeCell ref="AW14:AW22"/>
    <mergeCell ref="AP18:AP20"/>
    <mergeCell ref="AQ5:AQ10"/>
    <mergeCell ref="AW41:AW49"/>
    <mergeCell ref="AP45:AP47"/>
    <mergeCell ref="AP2:AW2"/>
    <mergeCell ref="AR23:AR31"/>
    <mergeCell ref="AW23:AW31"/>
    <mergeCell ref="AP27:AP29"/>
    <mergeCell ref="AQ32:AQ37"/>
    <mergeCell ref="AR32:AR40"/>
    <mergeCell ref="AW32:AW40"/>
    <mergeCell ref="AR5:AR13"/>
    <mergeCell ref="N50:N58"/>
    <mergeCell ref="S50:S58"/>
    <mergeCell ref="L54:L56"/>
    <mergeCell ref="AR41:AR49"/>
    <mergeCell ref="AF45:AF47"/>
  </mergeCells>
  <printOptions horizontalCentered="1"/>
  <pageMargins left="0.5905511811023623" right="0.83" top="0.5118110236220472" bottom="0.5118110236220472" header="0.4724409448818898" footer="0.4724409448818898"/>
  <pageSetup fitToWidth="5" horizontalDpi="600" verticalDpi="600" orientation="portrait" paperSize="9" scale="72" r:id="rId1"/>
  <colBreaks count="4" manualBreakCount="4">
    <brk id="11" max="65535" man="1"/>
    <brk id="21" max="65535" man="1"/>
    <brk id="31" max="65535" man="1"/>
    <brk id="4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AX60"/>
  <sheetViews>
    <sheetView zoomScalePageLayoutView="0" workbookViewId="0" topLeftCell="H37">
      <selection activeCell="G55" sqref="G55"/>
    </sheetView>
  </sheetViews>
  <sheetFormatPr defaultColWidth="9.00390625" defaultRowHeight="16.5"/>
  <cols>
    <col min="1" max="1" width="5.875" style="10" customWidth="1"/>
    <col min="2" max="2" width="4.875" style="10" customWidth="1"/>
    <col min="3" max="3" width="4.625" style="10" hidden="1" customWidth="1"/>
    <col min="4" max="4" width="5.125" style="10" customWidth="1"/>
    <col min="5" max="8" width="21.625" style="10" customWidth="1"/>
    <col min="9" max="9" width="5.25390625" style="10" customWidth="1"/>
    <col min="10" max="10" width="10.625" style="10" hidden="1" customWidth="1"/>
    <col min="11" max="11" width="9.00390625" style="10" customWidth="1"/>
    <col min="12" max="12" width="4.875" style="10" customWidth="1"/>
    <col min="13" max="13" width="4.625" style="10" hidden="1" customWidth="1"/>
    <col min="14" max="14" width="5.125" style="10" customWidth="1"/>
    <col min="15" max="18" width="21.625" style="10" customWidth="1"/>
    <col min="19" max="19" width="5.25390625" style="10" customWidth="1"/>
    <col min="20" max="20" width="5.25390625" style="10" hidden="1" customWidth="1"/>
    <col min="21" max="21" width="13.125" style="10" customWidth="1"/>
    <col min="22" max="22" width="4.875" style="10" customWidth="1"/>
    <col min="23" max="23" width="4.625" style="10" hidden="1" customWidth="1"/>
    <col min="24" max="24" width="5.125" style="10" customWidth="1"/>
    <col min="25" max="27" width="21.625" style="10" customWidth="1"/>
    <col min="28" max="28" width="20.50390625" style="10" customWidth="1"/>
    <col min="29" max="29" width="5.25390625" style="10" customWidth="1"/>
    <col min="30" max="30" width="0.12890625" style="10" customWidth="1"/>
    <col min="31" max="31" width="13.25390625" style="10" customWidth="1"/>
    <col min="32" max="32" width="4.875" style="10" customWidth="1"/>
    <col min="33" max="33" width="4.625" style="10" hidden="1" customWidth="1"/>
    <col min="34" max="34" width="5.125" style="10" customWidth="1"/>
    <col min="35" max="38" width="21.625" style="10" customWidth="1"/>
    <col min="39" max="39" width="5.25390625" style="10" customWidth="1"/>
    <col min="40" max="40" width="5.25390625" style="10" hidden="1" customWidth="1"/>
    <col min="41" max="41" width="11.625" style="10" customWidth="1"/>
    <col min="42" max="42" width="4.875" style="10" customWidth="1"/>
    <col min="43" max="43" width="4.625" style="10" hidden="1" customWidth="1"/>
    <col min="44" max="44" width="5.125" style="10" customWidth="1"/>
    <col min="45" max="46" width="21.625" style="10" customWidth="1"/>
    <col min="47" max="47" width="21.75390625" style="10" customWidth="1"/>
    <col min="48" max="48" width="21.625" style="10" customWidth="1"/>
    <col min="49" max="49" width="5.25390625" style="10" customWidth="1"/>
    <col min="50" max="16384" width="9.00390625" style="10" customWidth="1"/>
  </cols>
  <sheetData>
    <row r="1" ht="5.25" customHeight="1"/>
    <row r="2" spans="2:50" s="1" customFormat="1" ht="32.25">
      <c r="B2" s="223" t="s">
        <v>455</v>
      </c>
      <c r="C2" s="223"/>
      <c r="D2" s="223"/>
      <c r="E2" s="223"/>
      <c r="F2" s="223"/>
      <c r="G2" s="223"/>
      <c r="H2" s="223"/>
      <c r="I2" s="223"/>
      <c r="J2" s="223"/>
      <c r="L2" s="223" t="s">
        <v>493</v>
      </c>
      <c r="M2" s="223"/>
      <c r="N2" s="223"/>
      <c r="O2" s="223"/>
      <c r="P2" s="223"/>
      <c r="Q2" s="223"/>
      <c r="R2" s="223"/>
      <c r="S2" s="223"/>
      <c r="T2" s="29"/>
      <c r="U2" s="28"/>
      <c r="V2" s="223" t="s">
        <v>519</v>
      </c>
      <c r="W2" s="223"/>
      <c r="X2" s="223"/>
      <c r="Y2" s="223"/>
      <c r="Z2" s="223"/>
      <c r="AA2" s="223"/>
      <c r="AB2" s="223"/>
      <c r="AC2" s="223"/>
      <c r="AD2" s="29"/>
      <c r="AE2" s="28"/>
      <c r="AF2" s="223" t="s">
        <v>540</v>
      </c>
      <c r="AG2" s="223"/>
      <c r="AH2" s="223"/>
      <c r="AI2" s="223"/>
      <c r="AJ2" s="223"/>
      <c r="AK2" s="223"/>
      <c r="AL2" s="223"/>
      <c r="AM2" s="223"/>
      <c r="AN2" s="29"/>
      <c r="AO2" s="28"/>
      <c r="AP2" s="223" t="s">
        <v>561</v>
      </c>
      <c r="AQ2" s="223"/>
      <c r="AR2" s="223"/>
      <c r="AS2" s="223"/>
      <c r="AT2" s="223"/>
      <c r="AU2" s="223"/>
      <c r="AV2" s="223"/>
      <c r="AW2" s="223"/>
      <c r="AX2" s="28"/>
    </row>
    <row r="3" spans="2:47" s="1" customFormat="1" ht="18.75" customHeight="1" thickBot="1">
      <c r="B3" s="18" t="s">
        <v>201</v>
      </c>
      <c r="C3" s="19"/>
      <c r="D3" s="12"/>
      <c r="E3" s="12"/>
      <c r="F3" s="12"/>
      <c r="G3" s="12"/>
      <c r="J3" s="13"/>
      <c r="L3" s="18" t="s">
        <v>201</v>
      </c>
      <c r="M3" s="19"/>
      <c r="N3" s="12"/>
      <c r="O3" s="12"/>
      <c r="P3" s="12"/>
      <c r="Q3" s="12"/>
      <c r="V3" s="18" t="s">
        <v>201</v>
      </c>
      <c r="W3" s="19"/>
      <c r="X3" s="12"/>
      <c r="Y3" s="12"/>
      <c r="Z3" s="12"/>
      <c r="AA3" s="12"/>
      <c r="AF3" s="18" t="s">
        <v>201</v>
      </c>
      <c r="AG3" s="19"/>
      <c r="AH3" s="12"/>
      <c r="AI3" s="12"/>
      <c r="AJ3" s="12"/>
      <c r="AK3" s="12"/>
      <c r="AP3" s="18" t="s">
        <v>201</v>
      </c>
      <c r="AQ3" s="19"/>
      <c r="AR3" s="12"/>
      <c r="AS3" s="12"/>
      <c r="AT3" s="12"/>
      <c r="AU3" s="12"/>
    </row>
    <row r="4" spans="2:49" s="2" customFormat="1" ht="43.5">
      <c r="B4" s="3" t="s">
        <v>0</v>
      </c>
      <c r="C4" s="16" t="s">
        <v>1</v>
      </c>
      <c r="D4" s="4" t="s">
        <v>2</v>
      </c>
      <c r="E4" s="5" t="s">
        <v>3</v>
      </c>
      <c r="F4" s="5" t="s">
        <v>4</v>
      </c>
      <c r="G4" s="5" t="s">
        <v>4</v>
      </c>
      <c r="H4" s="17" t="s">
        <v>5</v>
      </c>
      <c r="I4" s="37" t="s">
        <v>8</v>
      </c>
      <c r="J4" s="30" t="s">
        <v>9</v>
      </c>
      <c r="L4" s="3" t="s">
        <v>0</v>
      </c>
      <c r="M4" s="16" t="s">
        <v>1</v>
      </c>
      <c r="N4" s="4" t="s">
        <v>2</v>
      </c>
      <c r="O4" s="5" t="s">
        <v>3</v>
      </c>
      <c r="P4" s="5" t="s">
        <v>4</v>
      </c>
      <c r="Q4" s="5" t="s">
        <v>4</v>
      </c>
      <c r="R4" s="17" t="s">
        <v>5</v>
      </c>
      <c r="S4" s="37" t="s">
        <v>8</v>
      </c>
      <c r="T4" s="53"/>
      <c r="V4" s="3" t="s">
        <v>0</v>
      </c>
      <c r="W4" s="16" t="s">
        <v>1</v>
      </c>
      <c r="X4" s="4" t="s">
        <v>2</v>
      </c>
      <c r="Y4" s="5" t="s">
        <v>3</v>
      </c>
      <c r="Z4" s="5" t="s">
        <v>4</v>
      </c>
      <c r="AA4" s="5" t="s">
        <v>4</v>
      </c>
      <c r="AB4" s="17" t="s">
        <v>5</v>
      </c>
      <c r="AC4" s="37" t="s">
        <v>8</v>
      </c>
      <c r="AD4" s="53"/>
      <c r="AF4" s="3" t="s">
        <v>0</v>
      </c>
      <c r="AG4" s="16" t="s">
        <v>1</v>
      </c>
      <c r="AH4" s="4" t="s">
        <v>2</v>
      </c>
      <c r="AI4" s="5" t="s">
        <v>3</v>
      </c>
      <c r="AJ4" s="5" t="s">
        <v>4</v>
      </c>
      <c r="AK4" s="5" t="s">
        <v>4</v>
      </c>
      <c r="AL4" s="17" t="s">
        <v>5</v>
      </c>
      <c r="AM4" s="37" t="s">
        <v>8</v>
      </c>
      <c r="AN4" s="53"/>
      <c r="AP4" s="3" t="s">
        <v>0</v>
      </c>
      <c r="AQ4" s="16" t="s">
        <v>1</v>
      </c>
      <c r="AR4" s="4" t="s">
        <v>2</v>
      </c>
      <c r="AS4" s="5" t="s">
        <v>3</v>
      </c>
      <c r="AT4" s="5" t="s">
        <v>4</v>
      </c>
      <c r="AU4" s="5" t="s">
        <v>4</v>
      </c>
      <c r="AV4" s="17" t="s">
        <v>5</v>
      </c>
      <c r="AW4" s="37" t="s">
        <v>8</v>
      </c>
    </row>
    <row r="5" spans="2:49" s="6" customFormat="1" ht="19.5" customHeight="1">
      <c r="B5" s="40">
        <v>9</v>
      </c>
      <c r="C5" s="222"/>
      <c r="D5" s="190" t="s">
        <v>134</v>
      </c>
      <c r="E5" s="23" t="s">
        <v>417</v>
      </c>
      <c r="F5" s="23" t="s">
        <v>136</v>
      </c>
      <c r="G5" s="23" t="s">
        <v>137</v>
      </c>
      <c r="H5" s="23" t="s">
        <v>419</v>
      </c>
      <c r="I5" s="211"/>
      <c r="J5" s="31"/>
      <c r="L5" s="40">
        <v>9</v>
      </c>
      <c r="M5" s="222"/>
      <c r="N5" s="190" t="s">
        <v>134</v>
      </c>
      <c r="O5" s="23" t="s">
        <v>426</v>
      </c>
      <c r="P5" s="23" t="s">
        <v>427</v>
      </c>
      <c r="Q5" s="23" t="s">
        <v>137</v>
      </c>
      <c r="R5" s="23" t="s">
        <v>428</v>
      </c>
      <c r="S5" s="211"/>
      <c r="T5" s="54"/>
      <c r="V5" s="40">
        <v>9</v>
      </c>
      <c r="W5" s="222"/>
      <c r="X5" s="190" t="s">
        <v>134</v>
      </c>
      <c r="Y5" s="23" t="s">
        <v>440</v>
      </c>
      <c r="Z5" s="23" t="s">
        <v>441</v>
      </c>
      <c r="AA5" s="23" t="s">
        <v>137</v>
      </c>
      <c r="AB5" s="23" t="s">
        <v>175</v>
      </c>
      <c r="AC5" s="211"/>
      <c r="AD5" s="54"/>
      <c r="AF5" s="40">
        <v>9</v>
      </c>
      <c r="AG5" s="222"/>
      <c r="AH5" s="190" t="s">
        <v>134</v>
      </c>
      <c r="AI5" s="23" t="s">
        <v>446</v>
      </c>
      <c r="AJ5" s="23" t="s">
        <v>447</v>
      </c>
      <c r="AK5" s="23" t="s">
        <v>137</v>
      </c>
      <c r="AL5" s="23" t="s">
        <v>448</v>
      </c>
      <c r="AM5" s="211"/>
      <c r="AN5" s="54"/>
      <c r="AP5" s="40">
        <v>9</v>
      </c>
      <c r="AQ5" s="222"/>
      <c r="AR5" s="190" t="s">
        <v>134</v>
      </c>
      <c r="AS5" s="23" t="s">
        <v>453</v>
      </c>
      <c r="AT5" s="23" t="s">
        <v>454</v>
      </c>
      <c r="AU5" s="23" t="s">
        <v>137</v>
      </c>
      <c r="AV5" s="23" t="s">
        <v>198</v>
      </c>
      <c r="AW5" s="211"/>
    </row>
    <row r="6" spans="2:49" s="6" customFormat="1" ht="19.5" customHeight="1">
      <c r="B6" s="7" t="s">
        <v>6</v>
      </c>
      <c r="C6" s="220"/>
      <c r="D6" s="191"/>
      <c r="E6" s="21" t="s">
        <v>457</v>
      </c>
      <c r="F6" s="22" t="s">
        <v>208</v>
      </c>
      <c r="G6" s="22" t="s">
        <v>209</v>
      </c>
      <c r="H6" s="22" t="s">
        <v>464</v>
      </c>
      <c r="I6" s="212"/>
      <c r="J6" s="32"/>
      <c r="L6" s="7" t="s">
        <v>6</v>
      </c>
      <c r="M6" s="220"/>
      <c r="N6" s="191"/>
      <c r="O6" s="21" t="s">
        <v>495</v>
      </c>
      <c r="P6" s="22" t="s">
        <v>280</v>
      </c>
      <c r="Q6" s="22" t="s">
        <v>209</v>
      </c>
      <c r="R6" s="22" t="s">
        <v>234</v>
      </c>
      <c r="S6" s="212"/>
      <c r="T6" s="54"/>
      <c r="V6" s="7" t="s">
        <v>6</v>
      </c>
      <c r="W6" s="220"/>
      <c r="X6" s="191"/>
      <c r="Y6" s="21" t="s">
        <v>521</v>
      </c>
      <c r="Z6" s="22" t="s">
        <v>525</v>
      </c>
      <c r="AA6" s="22" t="s">
        <v>209</v>
      </c>
      <c r="AB6" s="22" t="s">
        <v>530</v>
      </c>
      <c r="AC6" s="212"/>
      <c r="AD6" s="54"/>
      <c r="AF6" s="7" t="s">
        <v>6</v>
      </c>
      <c r="AG6" s="220"/>
      <c r="AH6" s="191"/>
      <c r="AI6" s="21" t="s">
        <v>361</v>
      </c>
      <c r="AJ6" s="22" t="s">
        <v>543</v>
      </c>
      <c r="AK6" s="22" t="s">
        <v>209</v>
      </c>
      <c r="AL6" s="22" t="s">
        <v>545</v>
      </c>
      <c r="AM6" s="212"/>
      <c r="AN6" s="54"/>
      <c r="AP6" s="7" t="s">
        <v>6</v>
      </c>
      <c r="AQ6" s="220"/>
      <c r="AR6" s="191"/>
      <c r="AS6" s="21" t="s">
        <v>563</v>
      </c>
      <c r="AT6" s="22" t="s">
        <v>566</v>
      </c>
      <c r="AU6" s="22" t="s">
        <v>209</v>
      </c>
      <c r="AV6" s="22" t="s">
        <v>567</v>
      </c>
      <c r="AW6" s="212"/>
    </row>
    <row r="7" spans="2:49" s="6" customFormat="1" ht="19.5" customHeight="1">
      <c r="B7" s="7">
        <v>2</v>
      </c>
      <c r="C7" s="220"/>
      <c r="D7" s="191"/>
      <c r="E7" s="22" t="s">
        <v>458</v>
      </c>
      <c r="F7" s="22" t="s">
        <v>461</v>
      </c>
      <c r="G7" s="22" t="s">
        <v>216</v>
      </c>
      <c r="H7" s="22" t="s">
        <v>465</v>
      </c>
      <c r="I7" s="212"/>
      <c r="J7" s="31"/>
      <c r="L7" s="7">
        <v>9</v>
      </c>
      <c r="M7" s="220"/>
      <c r="N7" s="191"/>
      <c r="O7" s="22" t="s">
        <v>206</v>
      </c>
      <c r="P7" s="22" t="s">
        <v>496</v>
      </c>
      <c r="Q7" s="22" t="s">
        <v>216</v>
      </c>
      <c r="R7" s="22" t="s">
        <v>284</v>
      </c>
      <c r="S7" s="212"/>
      <c r="T7" s="54"/>
      <c r="V7" s="7">
        <v>16</v>
      </c>
      <c r="W7" s="220"/>
      <c r="X7" s="191"/>
      <c r="Y7" s="22" t="s">
        <v>209</v>
      </c>
      <c r="Z7" s="22" t="s">
        <v>209</v>
      </c>
      <c r="AA7" s="22" t="s">
        <v>216</v>
      </c>
      <c r="AB7" s="22" t="s">
        <v>295</v>
      </c>
      <c r="AC7" s="212"/>
      <c r="AD7" s="54"/>
      <c r="AF7" s="7">
        <v>23</v>
      </c>
      <c r="AG7" s="220"/>
      <c r="AH7" s="191"/>
      <c r="AI7" s="22" t="s">
        <v>542</v>
      </c>
      <c r="AJ7" s="22" t="s">
        <v>209</v>
      </c>
      <c r="AK7" s="22" t="s">
        <v>216</v>
      </c>
      <c r="AL7" s="22" t="s">
        <v>234</v>
      </c>
      <c r="AM7" s="212"/>
      <c r="AN7" s="54"/>
      <c r="AP7" s="7">
        <v>30</v>
      </c>
      <c r="AQ7" s="220"/>
      <c r="AR7" s="191"/>
      <c r="AS7" s="22" t="s">
        <v>564</v>
      </c>
      <c r="AT7" s="22" t="s">
        <v>209</v>
      </c>
      <c r="AU7" s="22" t="s">
        <v>216</v>
      </c>
      <c r="AV7" s="22" t="s">
        <v>568</v>
      </c>
      <c r="AW7" s="212"/>
    </row>
    <row r="8" spans="2:49" s="6" customFormat="1" ht="19.5" customHeight="1">
      <c r="B8" s="7" t="s">
        <v>7</v>
      </c>
      <c r="C8" s="220"/>
      <c r="D8" s="191"/>
      <c r="E8" s="22" t="s">
        <v>287</v>
      </c>
      <c r="F8" s="21" t="s">
        <v>209</v>
      </c>
      <c r="G8" s="21" t="s">
        <v>217</v>
      </c>
      <c r="H8" s="21"/>
      <c r="I8" s="212"/>
      <c r="J8" s="33"/>
      <c r="L8" s="7" t="s">
        <v>7</v>
      </c>
      <c r="M8" s="220"/>
      <c r="N8" s="191"/>
      <c r="O8" s="22" t="s">
        <v>459</v>
      </c>
      <c r="P8" s="21" t="s">
        <v>209</v>
      </c>
      <c r="Q8" s="21" t="s">
        <v>217</v>
      </c>
      <c r="R8" s="21" t="s">
        <v>285</v>
      </c>
      <c r="S8" s="212"/>
      <c r="T8" s="54"/>
      <c r="V8" s="7" t="s">
        <v>7</v>
      </c>
      <c r="W8" s="220"/>
      <c r="X8" s="191"/>
      <c r="Y8" s="22" t="s">
        <v>522</v>
      </c>
      <c r="Z8" s="21" t="s">
        <v>526</v>
      </c>
      <c r="AA8" s="21" t="s">
        <v>217</v>
      </c>
      <c r="AB8" s="21"/>
      <c r="AC8" s="212"/>
      <c r="AD8" s="54"/>
      <c r="AF8" s="7" t="s">
        <v>7</v>
      </c>
      <c r="AG8" s="220"/>
      <c r="AH8" s="191"/>
      <c r="AI8" s="22" t="s">
        <v>362</v>
      </c>
      <c r="AJ8" s="21" t="s">
        <v>365</v>
      </c>
      <c r="AK8" s="21" t="s">
        <v>217</v>
      </c>
      <c r="AL8" s="21" t="s">
        <v>226</v>
      </c>
      <c r="AM8" s="212"/>
      <c r="AN8" s="54"/>
      <c r="AP8" s="7" t="s">
        <v>7</v>
      </c>
      <c r="AQ8" s="220"/>
      <c r="AR8" s="191"/>
      <c r="AS8" s="22" t="s">
        <v>565</v>
      </c>
      <c r="AT8" s="21" t="s">
        <v>397</v>
      </c>
      <c r="AU8" s="21" t="s">
        <v>217</v>
      </c>
      <c r="AV8" s="21" t="s">
        <v>414</v>
      </c>
      <c r="AW8" s="212"/>
    </row>
    <row r="9" spans="2:49" s="6" customFormat="1" ht="19.5" customHeight="1">
      <c r="B9" s="215" t="s">
        <v>202</v>
      </c>
      <c r="C9" s="220"/>
      <c r="D9" s="191"/>
      <c r="E9" s="22" t="s">
        <v>459</v>
      </c>
      <c r="F9" s="22" t="s">
        <v>210</v>
      </c>
      <c r="G9" s="22"/>
      <c r="H9" s="22"/>
      <c r="I9" s="212"/>
      <c r="J9" s="31"/>
      <c r="L9" s="215" t="s">
        <v>202</v>
      </c>
      <c r="M9" s="220"/>
      <c r="N9" s="191"/>
      <c r="O9" s="22"/>
      <c r="P9" s="22" t="s">
        <v>281</v>
      </c>
      <c r="Q9" s="22"/>
      <c r="R9" s="22"/>
      <c r="S9" s="212"/>
      <c r="T9" s="54"/>
      <c r="V9" s="215" t="s">
        <v>202</v>
      </c>
      <c r="W9" s="220"/>
      <c r="X9" s="191"/>
      <c r="Y9" s="22" t="s">
        <v>523</v>
      </c>
      <c r="Z9" s="22" t="s">
        <v>337</v>
      </c>
      <c r="AA9" s="22"/>
      <c r="AB9" s="22"/>
      <c r="AC9" s="212"/>
      <c r="AD9" s="54"/>
      <c r="AF9" s="215" t="s">
        <v>202</v>
      </c>
      <c r="AG9" s="220"/>
      <c r="AH9" s="191"/>
      <c r="AI9" s="22" t="s">
        <v>247</v>
      </c>
      <c r="AJ9" s="22" t="s">
        <v>544</v>
      </c>
      <c r="AK9" s="22"/>
      <c r="AL9" s="22"/>
      <c r="AM9" s="212"/>
      <c r="AN9" s="54"/>
      <c r="AP9" s="215" t="s">
        <v>202</v>
      </c>
      <c r="AQ9" s="220"/>
      <c r="AR9" s="191"/>
      <c r="AS9" s="22" t="s">
        <v>209</v>
      </c>
      <c r="AT9" s="22" t="s">
        <v>366</v>
      </c>
      <c r="AU9" s="22"/>
      <c r="AV9" s="22" t="s">
        <v>234</v>
      </c>
      <c r="AW9" s="212"/>
    </row>
    <row r="10" spans="2:49" s="6" customFormat="1" ht="19.5" customHeight="1">
      <c r="B10" s="215"/>
      <c r="C10" s="221"/>
      <c r="D10" s="191"/>
      <c r="E10" s="22" t="s">
        <v>460</v>
      </c>
      <c r="F10" s="22" t="s">
        <v>211</v>
      </c>
      <c r="G10" s="22"/>
      <c r="H10" s="22"/>
      <c r="I10" s="212"/>
      <c r="J10" s="33"/>
      <c r="L10" s="215"/>
      <c r="M10" s="221"/>
      <c r="N10" s="191"/>
      <c r="O10" s="22"/>
      <c r="P10" s="22" t="s">
        <v>282</v>
      </c>
      <c r="Q10" s="22"/>
      <c r="R10" s="22"/>
      <c r="S10" s="212"/>
      <c r="T10" s="54"/>
      <c r="V10" s="215"/>
      <c r="W10" s="221"/>
      <c r="X10" s="191"/>
      <c r="Y10" s="22" t="s">
        <v>524</v>
      </c>
      <c r="Z10" s="22" t="s">
        <v>295</v>
      </c>
      <c r="AA10" s="22"/>
      <c r="AB10" s="22"/>
      <c r="AC10" s="212"/>
      <c r="AD10" s="54"/>
      <c r="AF10" s="215"/>
      <c r="AG10" s="221"/>
      <c r="AH10" s="191"/>
      <c r="AI10" s="22"/>
      <c r="AJ10" s="22" t="s">
        <v>338</v>
      </c>
      <c r="AK10" s="22"/>
      <c r="AL10" s="22"/>
      <c r="AM10" s="212"/>
      <c r="AN10" s="54"/>
      <c r="AP10" s="215"/>
      <c r="AQ10" s="221"/>
      <c r="AR10" s="191"/>
      <c r="AS10" s="22"/>
      <c r="AT10" s="22" t="s">
        <v>463</v>
      </c>
      <c r="AU10" s="22"/>
      <c r="AV10" s="22"/>
      <c r="AW10" s="212"/>
    </row>
    <row r="11" spans="2:49" s="6" customFormat="1" ht="19.5">
      <c r="B11" s="216"/>
      <c r="C11" s="9"/>
      <c r="D11" s="191"/>
      <c r="E11" s="22"/>
      <c r="F11" s="22" t="s">
        <v>462</v>
      </c>
      <c r="G11" s="22"/>
      <c r="H11" s="22"/>
      <c r="I11" s="212"/>
      <c r="J11" s="31"/>
      <c r="L11" s="216"/>
      <c r="M11" s="9"/>
      <c r="N11" s="191"/>
      <c r="O11" s="22"/>
      <c r="P11" s="22" t="s">
        <v>283</v>
      </c>
      <c r="Q11" s="22"/>
      <c r="R11" s="22"/>
      <c r="S11" s="212"/>
      <c r="T11" s="54"/>
      <c r="V11" s="216"/>
      <c r="W11" s="9"/>
      <c r="X11" s="191"/>
      <c r="Y11" s="22"/>
      <c r="Z11" s="22" t="s">
        <v>527</v>
      </c>
      <c r="AA11" s="22"/>
      <c r="AB11" s="22"/>
      <c r="AC11" s="212"/>
      <c r="AD11" s="54"/>
      <c r="AF11" s="216"/>
      <c r="AG11" s="9"/>
      <c r="AH11" s="191"/>
      <c r="AI11" s="22"/>
      <c r="AJ11" s="22"/>
      <c r="AK11" s="22"/>
      <c r="AL11" s="22"/>
      <c r="AM11" s="212"/>
      <c r="AN11" s="54"/>
      <c r="AP11" s="216"/>
      <c r="AQ11" s="9"/>
      <c r="AR11" s="191"/>
      <c r="AS11" s="22"/>
      <c r="AT11" s="22"/>
      <c r="AU11" s="22"/>
      <c r="AV11" s="22"/>
      <c r="AW11" s="212"/>
    </row>
    <row r="12" spans="2:49" s="6" customFormat="1" ht="19.5">
      <c r="B12" s="8" t="s">
        <v>203</v>
      </c>
      <c r="C12" s="14"/>
      <c r="D12" s="191"/>
      <c r="E12" s="22"/>
      <c r="F12" s="22" t="s">
        <v>463</v>
      </c>
      <c r="G12" s="22"/>
      <c r="H12" s="22"/>
      <c r="I12" s="212"/>
      <c r="J12" s="33"/>
      <c r="L12" s="8" t="s">
        <v>203</v>
      </c>
      <c r="M12" s="14"/>
      <c r="N12" s="191"/>
      <c r="O12" s="22"/>
      <c r="P12" s="22"/>
      <c r="Q12" s="22"/>
      <c r="R12" s="22"/>
      <c r="S12" s="212"/>
      <c r="T12" s="54"/>
      <c r="V12" s="8" t="s">
        <v>203</v>
      </c>
      <c r="W12" s="14"/>
      <c r="X12" s="191"/>
      <c r="Y12" s="22"/>
      <c r="Z12" s="22" t="s">
        <v>528</v>
      </c>
      <c r="AA12" s="22"/>
      <c r="AB12" s="22"/>
      <c r="AC12" s="212"/>
      <c r="AD12" s="54"/>
      <c r="AF12" s="8" t="s">
        <v>203</v>
      </c>
      <c r="AG12" s="14"/>
      <c r="AH12" s="191"/>
      <c r="AI12" s="22"/>
      <c r="AJ12" s="22"/>
      <c r="AK12" s="22"/>
      <c r="AL12" s="22"/>
      <c r="AM12" s="212"/>
      <c r="AN12" s="54"/>
      <c r="AP12" s="8" t="s">
        <v>203</v>
      </c>
      <c r="AQ12" s="14"/>
      <c r="AR12" s="191"/>
      <c r="AS12" s="22"/>
      <c r="AT12" s="22"/>
      <c r="AU12" s="22"/>
      <c r="AV12" s="22"/>
      <c r="AW12" s="212"/>
    </row>
    <row r="13" spans="2:49" s="6" customFormat="1" ht="20.25" thickBot="1">
      <c r="B13" s="15">
        <v>5</v>
      </c>
      <c r="C13" s="11"/>
      <c r="D13" s="218"/>
      <c r="E13" s="24"/>
      <c r="F13" s="24"/>
      <c r="G13" s="24"/>
      <c r="H13" s="24"/>
      <c r="I13" s="213"/>
      <c r="J13" s="34"/>
      <c r="L13" s="15">
        <v>5</v>
      </c>
      <c r="M13" s="11"/>
      <c r="N13" s="218"/>
      <c r="O13" s="24"/>
      <c r="P13" s="24"/>
      <c r="Q13" s="24"/>
      <c r="R13" s="24"/>
      <c r="S13" s="213"/>
      <c r="T13" s="54"/>
      <c r="V13" s="15">
        <v>5</v>
      </c>
      <c r="W13" s="11"/>
      <c r="X13" s="218"/>
      <c r="Y13" s="24"/>
      <c r="Z13" s="24" t="s">
        <v>529</v>
      </c>
      <c r="AA13" s="24"/>
      <c r="AB13" s="24"/>
      <c r="AC13" s="213"/>
      <c r="AD13" s="54"/>
      <c r="AF13" s="15">
        <v>5</v>
      </c>
      <c r="AG13" s="11"/>
      <c r="AH13" s="218"/>
      <c r="AI13" s="24"/>
      <c r="AJ13" s="24"/>
      <c r="AK13" s="24"/>
      <c r="AL13" s="24"/>
      <c r="AM13" s="213"/>
      <c r="AN13" s="54"/>
      <c r="AP13" s="15">
        <v>5</v>
      </c>
      <c r="AQ13" s="11"/>
      <c r="AR13" s="218"/>
      <c r="AS13" s="24"/>
      <c r="AT13" s="24"/>
      <c r="AU13" s="24"/>
      <c r="AV13" s="24"/>
      <c r="AW13" s="213"/>
    </row>
    <row r="14" spans="2:49" s="6" customFormat="1" ht="19.5" customHeight="1">
      <c r="B14" s="38">
        <v>9</v>
      </c>
      <c r="C14" s="219"/>
      <c r="D14" s="217" t="s">
        <v>134</v>
      </c>
      <c r="E14" s="39" t="s">
        <v>420</v>
      </c>
      <c r="F14" s="39" t="s">
        <v>421</v>
      </c>
      <c r="G14" s="39" t="s">
        <v>137</v>
      </c>
      <c r="H14" s="39" t="s">
        <v>141</v>
      </c>
      <c r="I14" s="214"/>
      <c r="J14" s="35"/>
      <c r="L14" s="38">
        <v>9</v>
      </c>
      <c r="M14" s="219"/>
      <c r="N14" s="217" t="s">
        <v>134</v>
      </c>
      <c r="O14" s="39" t="s">
        <v>429</v>
      </c>
      <c r="P14" s="39" t="s">
        <v>430</v>
      </c>
      <c r="Q14" s="39" t="s">
        <v>137</v>
      </c>
      <c r="R14" s="39" t="s">
        <v>431</v>
      </c>
      <c r="S14" s="214"/>
      <c r="T14" s="54"/>
      <c r="V14" s="38">
        <v>9</v>
      </c>
      <c r="W14" s="219"/>
      <c r="X14" s="217" t="s">
        <v>134</v>
      </c>
      <c r="Y14" s="39" t="s">
        <v>442</v>
      </c>
      <c r="Z14" s="39" t="s">
        <v>177</v>
      </c>
      <c r="AA14" s="39" t="s">
        <v>137</v>
      </c>
      <c r="AB14" s="39" t="s">
        <v>443</v>
      </c>
      <c r="AC14" s="214"/>
      <c r="AD14" s="54"/>
      <c r="AF14" s="38">
        <v>9</v>
      </c>
      <c r="AG14" s="219"/>
      <c r="AH14" s="217" t="s">
        <v>134</v>
      </c>
      <c r="AI14" s="39" t="s">
        <v>449</v>
      </c>
      <c r="AJ14" s="39" t="s">
        <v>185</v>
      </c>
      <c r="AK14" s="39" t="s">
        <v>137</v>
      </c>
      <c r="AL14" s="39" t="s">
        <v>186</v>
      </c>
      <c r="AM14" s="214"/>
      <c r="AN14" s="54"/>
      <c r="AP14" s="38"/>
      <c r="AQ14" s="219"/>
      <c r="AR14" s="217"/>
      <c r="AS14" s="39"/>
      <c r="AT14" s="39"/>
      <c r="AU14" s="39"/>
      <c r="AV14" s="39"/>
      <c r="AW14" s="214"/>
    </row>
    <row r="15" spans="2:49" s="6" customFormat="1" ht="19.5">
      <c r="B15" s="7" t="s">
        <v>6</v>
      </c>
      <c r="C15" s="220"/>
      <c r="D15" s="191"/>
      <c r="E15" s="21" t="s">
        <v>466</v>
      </c>
      <c r="F15" s="22" t="s">
        <v>468</v>
      </c>
      <c r="G15" s="22" t="s">
        <v>209</v>
      </c>
      <c r="H15" s="22" t="s">
        <v>234</v>
      </c>
      <c r="I15" s="212"/>
      <c r="J15" s="33"/>
      <c r="L15" s="7" t="s">
        <v>6</v>
      </c>
      <c r="M15" s="220"/>
      <c r="N15" s="191"/>
      <c r="O15" s="21" t="s">
        <v>286</v>
      </c>
      <c r="P15" s="22" t="s">
        <v>498</v>
      </c>
      <c r="Q15" s="22" t="s">
        <v>209</v>
      </c>
      <c r="R15" s="22" t="s">
        <v>234</v>
      </c>
      <c r="S15" s="212"/>
      <c r="T15" s="54"/>
      <c r="V15" s="7" t="s">
        <v>6</v>
      </c>
      <c r="W15" s="220"/>
      <c r="X15" s="191"/>
      <c r="Y15" s="21" t="s">
        <v>531</v>
      </c>
      <c r="Z15" s="22" t="s">
        <v>347</v>
      </c>
      <c r="AA15" s="22" t="s">
        <v>209</v>
      </c>
      <c r="AB15" s="22" t="s">
        <v>234</v>
      </c>
      <c r="AC15" s="212"/>
      <c r="AD15" s="54"/>
      <c r="AF15" s="7" t="s">
        <v>6</v>
      </c>
      <c r="AG15" s="220"/>
      <c r="AH15" s="191"/>
      <c r="AI15" s="21" t="s">
        <v>546</v>
      </c>
      <c r="AJ15" s="22" t="s">
        <v>373</v>
      </c>
      <c r="AK15" s="22" t="s">
        <v>209</v>
      </c>
      <c r="AL15" s="22" t="s">
        <v>375</v>
      </c>
      <c r="AM15" s="212"/>
      <c r="AN15" s="54"/>
      <c r="AP15" s="7" t="s">
        <v>6</v>
      </c>
      <c r="AQ15" s="220"/>
      <c r="AR15" s="191"/>
      <c r="AS15" s="21"/>
      <c r="AT15" s="22"/>
      <c r="AU15" s="22"/>
      <c r="AV15" s="22"/>
      <c r="AW15" s="212"/>
    </row>
    <row r="16" spans="2:49" s="6" customFormat="1" ht="19.5">
      <c r="B16" s="7">
        <v>3</v>
      </c>
      <c r="C16" s="220"/>
      <c r="D16" s="191"/>
      <c r="E16" s="22" t="s">
        <v>209</v>
      </c>
      <c r="F16" s="22" t="s">
        <v>228</v>
      </c>
      <c r="G16" s="22" t="s">
        <v>216</v>
      </c>
      <c r="H16" s="22" t="s">
        <v>222</v>
      </c>
      <c r="I16" s="212"/>
      <c r="J16" s="31"/>
      <c r="L16" s="7">
        <v>10</v>
      </c>
      <c r="M16" s="220"/>
      <c r="N16" s="191"/>
      <c r="O16" s="22" t="s">
        <v>497</v>
      </c>
      <c r="P16" s="22" t="s">
        <v>209</v>
      </c>
      <c r="Q16" s="22" t="s">
        <v>216</v>
      </c>
      <c r="R16" s="22" t="s">
        <v>500</v>
      </c>
      <c r="S16" s="212"/>
      <c r="T16" s="54"/>
      <c r="V16" s="7">
        <v>17</v>
      </c>
      <c r="W16" s="220"/>
      <c r="X16" s="191"/>
      <c r="Y16" s="22" t="s">
        <v>209</v>
      </c>
      <c r="Z16" s="22" t="s">
        <v>209</v>
      </c>
      <c r="AA16" s="22" t="s">
        <v>216</v>
      </c>
      <c r="AB16" s="22" t="s">
        <v>532</v>
      </c>
      <c r="AC16" s="212"/>
      <c r="AD16" s="54"/>
      <c r="AF16" s="7">
        <v>24</v>
      </c>
      <c r="AG16" s="220"/>
      <c r="AH16" s="191"/>
      <c r="AI16" s="22" t="s">
        <v>209</v>
      </c>
      <c r="AJ16" s="22" t="s">
        <v>209</v>
      </c>
      <c r="AK16" s="22" t="s">
        <v>216</v>
      </c>
      <c r="AL16" s="22" t="s">
        <v>295</v>
      </c>
      <c r="AM16" s="212"/>
      <c r="AN16" s="54"/>
      <c r="AP16" s="7"/>
      <c r="AQ16" s="220"/>
      <c r="AR16" s="191"/>
      <c r="AS16" s="22"/>
      <c r="AT16" s="22"/>
      <c r="AU16" s="22"/>
      <c r="AV16" s="22"/>
      <c r="AW16" s="212"/>
    </row>
    <row r="17" spans="2:49" s="6" customFormat="1" ht="19.5">
      <c r="B17" s="7" t="s">
        <v>7</v>
      </c>
      <c r="C17" s="220"/>
      <c r="D17" s="191"/>
      <c r="E17" s="22" t="s">
        <v>467</v>
      </c>
      <c r="F17" s="21" t="s">
        <v>229</v>
      </c>
      <c r="G17" s="21" t="s">
        <v>217</v>
      </c>
      <c r="H17" s="21" t="s">
        <v>235</v>
      </c>
      <c r="I17" s="212"/>
      <c r="J17" s="33"/>
      <c r="L17" s="7" t="s">
        <v>7</v>
      </c>
      <c r="M17" s="220"/>
      <c r="N17" s="191"/>
      <c r="O17" s="22" t="s">
        <v>234</v>
      </c>
      <c r="P17" s="21" t="s">
        <v>499</v>
      </c>
      <c r="Q17" s="21" t="s">
        <v>217</v>
      </c>
      <c r="R17" s="21" t="s">
        <v>294</v>
      </c>
      <c r="S17" s="212"/>
      <c r="T17" s="54"/>
      <c r="V17" s="7" t="s">
        <v>7</v>
      </c>
      <c r="W17" s="220"/>
      <c r="X17" s="191"/>
      <c r="Y17" s="22" t="s">
        <v>321</v>
      </c>
      <c r="Z17" s="21" t="s">
        <v>348</v>
      </c>
      <c r="AA17" s="21" t="s">
        <v>217</v>
      </c>
      <c r="AB17" s="21" t="s">
        <v>533</v>
      </c>
      <c r="AC17" s="212"/>
      <c r="AD17" s="54"/>
      <c r="AF17" s="7" t="s">
        <v>7</v>
      </c>
      <c r="AG17" s="220"/>
      <c r="AH17" s="191"/>
      <c r="AI17" s="22" t="s">
        <v>321</v>
      </c>
      <c r="AJ17" s="21" t="s">
        <v>281</v>
      </c>
      <c r="AK17" s="21" t="s">
        <v>217</v>
      </c>
      <c r="AL17" s="21"/>
      <c r="AM17" s="212"/>
      <c r="AN17" s="54"/>
      <c r="AP17" s="7" t="s">
        <v>7</v>
      </c>
      <c r="AQ17" s="220"/>
      <c r="AR17" s="191"/>
      <c r="AS17" s="22"/>
      <c r="AT17" s="21"/>
      <c r="AU17" s="21"/>
      <c r="AV17" s="21"/>
      <c r="AW17" s="212"/>
    </row>
    <row r="18" spans="2:49" s="6" customFormat="1" ht="19.5" customHeight="1">
      <c r="B18" s="215" t="s">
        <v>223</v>
      </c>
      <c r="C18" s="220"/>
      <c r="D18" s="191"/>
      <c r="E18" s="22" t="s">
        <v>335</v>
      </c>
      <c r="F18" s="22" t="s">
        <v>209</v>
      </c>
      <c r="G18" s="22"/>
      <c r="H18" s="22" t="s">
        <v>470</v>
      </c>
      <c r="I18" s="212"/>
      <c r="J18" s="31"/>
      <c r="L18" s="215" t="s">
        <v>223</v>
      </c>
      <c r="M18" s="220"/>
      <c r="N18" s="191"/>
      <c r="O18" s="22" t="s">
        <v>287</v>
      </c>
      <c r="P18" s="22" t="s">
        <v>288</v>
      </c>
      <c r="Q18" s="22"/>
      <c r="R18" s="22" t="s">
        <v>501</v>
      </c>
      <c r="S18" s="212"/>
      <c r="T18" s="54"/>
      <c r="V18" s="215" t="s">
        <v>223</v>
      </c>
      <c r="W18" s="220"/>
      <c r="X18" s="191"/>
      <c r="Y18" s="22"/>
      <c r="Z18" s="22" t="s">
        <v>349</v>
      </c>
      <c r="AA18" s="22"/>
      <c r="AB18" s="22"/>
      <c r="AC18" s="212"/>
      <c r="AD18" s="54"/>
      <c r="AF18" s="215" t="s">
        <v>223</v>
      </c>
      <c r="AG18" s="220"/>
      <c r="AH18" s="191"/>
      <c r="AI18" s="22" t="s">
        <v>547</v>
      </c>
      <c r="AJ18" s="22"/>
      <c r="AK18" s="22"/>
      <c r="AL18" s="22"/>
      <c r="AM18" s="212"/>
      <c r="AN18" s="54"/>
      <c r="AP18" s="215"/>
      <c r="AQ18" s="220"/>
      <c r="AR18" s="191"/>
      <c r="AS18" s="22"/>
      <c r="AT18" s="22"/>
      <c r="AU18" s="22"/>
      <c r="AV18" s="22"/>
      <c r="AW18" s="212"/>
    </row>
    <row r="19" spans="2:49" s="6" customFormat="1" ht="19.5">
      <c r="B19" s="215"/>
      <c r="C19" s="221"/>
      <c r="D19" s="191"/>
      <c r="E19" s="22"/>
      <c r="F19" s="22" t="s">
        <v>469</v>
      </c>
      <c r="G19" s="22"/>
      <c r="H19" s="22" t="s">
        <v>237</v>
      </c>
      <c r="I19" s="212"/>
      <c r="J19" s="33"/>
      <c r="L19" s="215"/>
      <c r="M19" s="221"/>
      <c r="N19" s="191"/>
      <c r="O19" s="22" t="s">
        <v>206</v>
      </c>
      <c r="P19" s="22"/>
      <c r="Q19" s="22"/>
      <c r="R19" s="22" t="s">
        <v>502</v>
      </c>
      <c r="S19" s="212"/>
      <c r="T19" s="54"/>
      <c r="V19" s="215"/>
      <c r="W19" s="221"/>
      <c r="X19" s="191"/>
      <c r="Y19" s="22"/>
      <c r="Z19" s="22" t="s">
        <v>265</v>
      </c>
      <c r="AA19" s="22"/>
      <c r="AB19" s="22"/>
      <c r="AC19" s="212"/>
      <c r="AD19" s="54"/>
      <c r="AF19" s="215"/>
      <c r="AG19" s="221"/>
      <c r="AH19" s="191"/>
      <c r="AI19" s="22"/>
      <c r="AJ19" s="22"/>
      <c r="AK19" s="22"/>
      <c r="AL19" s="22"/>
      <c r="AM19" s="212"/>
      <c r="AN19" s="54"/>
      <c r="AP19" s="215"/>
      <c r="AQ19" s="221"/>
      <c r="AR19" s="191"/>
      <c r="AS19" s="22"/>
      <c r="AT19" s="22"/>
      <c r="AU19" s="22"/>
      <c r="AV19" s="22"/>
      <c r="AW19" s="212"/>
    </row>
    <row r="20" spans="2:49" s="6" customFormat="1" ht="19.5">
      <c r="B20" s="216"/>
      <c r="C20" s="9"/>
      <c r="D20" s="191"/>
      <c r="E20" s="22"/>
      <c r="F20" s="22"/>
      <c r="G20" s="22"/>
      <c r="H20" s="22" t="s">
        <v>471</v>
      </c>
      <c r="I20" s="212"/>
      <c r="J20" s="31"/>
      <c r="L20" s="216"/>
      <c r="M20" s="9"/>
      <c r="N20" s="191"/>
      <c r="O20" s="22" t="s">
        <v>288</v>
      </c>
      <c r="P20" s="22"/>
      <c r="Q20" s="22"/>
      <c r="R20" s="22" t="s">
        <v>297</v>
      </c>
      <c r="S20" s="212"/>
      <c r="T20" s="54"/>
      <c r="V20" s="216"/>
      <c r="W20" s="9"/>
      <c r="X20" s="191"/>
      <c r="Y20" s="22"/>
      <c r="Z20" s="22"/>
      <c r="AA20" s="22"/>
      <c r="AB20" s="22"/>
      <c r="AC20" s="212"/>
      <c r="AD20" s="54"/>
      <c r="AF20" s="216"/>
      <c r="AG20" s="9"/>
      <c r="AH20" s="191"/>
      <c r="AI20" s="22"/>
      <c r="AJ20" s="22"/>
      <c r="AK20" s="22"/>
      <c r="AL20" s="22"/>
      <c r="AM20" s="212"/>
      <c r="AN20" s="54"/>
      <c r="AP20" s="216"/>
      <c r="AQ20" s="9"/>
      <c r="AR20" s="191"/>
      <c r="AS20" s="22"/>
      <c r="AT20" s="22"/>
      <c r="AU20" s="22"/>
      <c r="AV20" s="22"/>
      <c r="AW20" s="212"/>
    </row>
    <row r="21" spans="2:49" s="6" customFormat="1" ht="19.5">
      <c r="B21" s="8" t="s">
        <v>203</v>
      </c>
      <c r="C21" s="14"/>
      <c r="D21" s="191"/>
      <c r="E21" s="22"/>
      <c r="F21" s="22"/>
      <c r="G21" s="22"/>
      <c r="H21" s="22"/>
      <c r="I21" s="212"/>
      <c r="J21" s="33"/>
      <c r="L21" s="8" t="s">
        <v>203</v>
      </c>
      <c r="M21" s="14"/>
      <c r="N21" s="191"/>
      <c r="O21" s="22"/>
      <c r="P21" s="22"/>
      <c r="Q21" s="22"/>
      <c r="R21" s="22"/>
      <c r="S21" s="212"/>
      <c r="T21" s="54"/>
      <c r="V21" s="8" t="s">
        <v>203</v>
      </c>
      <c r="W21" s="14"/>
      <c r="X21" s="191"/>
      <c r="Y21" s="22"/>
      <c r="Z21" s="22"/>
      <c r="AA21" s="22"/>
      <c r="AB21" s="22"/>
      <c r="AC21" s="212"/>
      <c r="AD21" s="54"/>
      <c r="AF21" s="8" t="s">
        <v>203</v>
      </c>
      <c r="AG21" s="14"/>
      <c r="AH21" s="191"/>
      <c r="AI21" s="22"/>
      <c r="AJ21" s="22"/>
      <c r="AK21" s="22"/>
      <c r="AL21" s="22"/>
      <c r="AM21" s="212"/>
      <c r="AN21" s="54"/>
      <c r="AP21" s="8"/>
      <c r="AQ21" s="14"/>
      <c r="AR21" s="191"/>
      <c r="AS21" s="22"/>
      <c r="AT21" s="22"/>
      <c r="AU21" s="22"/>
      <c r="AV21" s="22"/>
      <c r="AW21" s="212"/>
    </row>
    <row r="22" spans="2:49" s="6" customFormat="1" ht="20.25" thickBot="1">
      <c r="B22" s="15">
        <v>5</v>
      </c>
      <c r="C22" s="11"/>
      <c r="D22" s="218"/>
      <c r="E22" s="24"/>
      <c r="F22" s="24"/>
      <c r="G22" s="24"/>
      <c r="H22" s="24"/>
      <c r="I22" s="213"/>
      <c r="J22" s="34"/>
      <c r="L22" s="15">
        <v>5</v>
      </c>
      <c r="M22" s="11"/>
      <c r="N22" s="218"/>
      <c r="O22" s="24"/>
      <c r="P22" s="24"/>
      <c r="Q22" s="24"/>
      <c r="R22" s="24"/>
      <c r="S22" s="213"/>
      <c r="T22" s="54"/>
      <c r="V22" s="15">
        <v>5</v>
      </c>
      <c r="W22" s="11"/>
      <c r="X22" s="218"/>
      <c r="Y22" s="24"/>
      <c r="Z22" s="24"/>
      <c r="AA22" s="24"/>
      <c r="AB22" s="24"/>
      <c r="AC22" s="213"/>
      <c r="AD22" s="54"/>
      <c r="AF22" s="15">
        <v>5</v>
      </c>
      <c r="AG22" s="11"/>
      <c r="AH22" s="218"/>
      <c r="AI22" s="24"/>
      <c r="AJ22" s="24"/>
      <c r="AK22" s="24"/>
      <c r="AL22" s="24"/>
      <c r="AM22" s="213"/>
      <c r="AN22" s="54"/>
      <c r="AP22" s="15"/>
      <c r="AQ22" s="11"/>
      <c r="AR22" s="218"/>
      <c r="AS22" s="24"/>
      <c r="AT22" s="24"/>
      <c r="AU22" s="24"/>
      <c r="AV22" s="24"/>
      <c r="AW22" s="213"/>
    </row>
    <row r="23" spans="2:49" s="6" customFormat="1" ht="19.5" customHeight="1">
      <c r="B23" s="38">
        <v>9</v>
      </c>
      <c r="C23" s="219"/>
      <c r="D23" s="217" t="s">
        <v>142</v>
      </c>
      <c r="E23" s="39" t="s">
        <v>422</v>
      </c>
      <c r="F23" s="39" t="s">
        <v>423</v>
      </c>
      <c r="G23" s="39" t="s">
        <v>418</v>
      </c>
      <c r="H23" s="39" t="s">
        <v>424</v>
      </c>
      <c r="I23" s="214" t="s">
        <v>146</v>
      </c>
      <c r="J23" s="35"/>
      <c r="L23" s="38">
        <v>9</v>
      </c>
      <c r="M23" s="219"/>
      <c r="N23" s="217" t="s">
        <v>142</v>
      </c>
      <c r="O23" s="39" t="s">
        <v>432</v>
      </c>
      <c r="P23" s="39" t="s">
        <v>433</v>
      </c>
      <c r="Q23" s="39" t="s">
        <v>137</v>
      </c>
      <c r="R23" s="39" t="s">
        <v>434</v>
      </c>
      <c r="S23" s="214" t="s">
        <v>146</v>
      </c>
      <c r="T23" s="54"/>
      <c r="V23" s="38">
        <v>9</v>
      </c>
      <c r="W23" s="219"/>
      <c r="X23" s="217" t="s">
        <v>142</v>
      </c>
      <c r="Y23" s="39" t="s">
        <v>444</v>
      </c>
      <c r="Z23" s="39" t="s">
        <v>445</v>
      </c>
      <c r="AA23" s="39" t="s">
        <v>418</v>
      </c>
      <c r="AB23" s="39"/>
      <c r="AC23" s="214" t="s">
        <v>146</v>
      </c>
      <c r="AD23" s="54"/>
      <c r="AF23" s="38">
        <v>9</v>
      </c>
      <c r="AG23" s="219"/>
      <c r="AH23" s="217" t="s">
        <v>142</v>
      </c>
      <c r="AI23" s="39" t="s">
        <v>187</v>
      </c>
      <c r="AJ23" s="39" t="s">
        <v>450</v>
      </c>
      <c r="AK23" s="39" t="s">
        <v>137</v>
      </c>
      <c r="AL23" s="39" t="s">
        <v>189</v>
      </c>
      <c r="AM23" s="214" t="s">
        <v>146</v>
      </c>
      <c r="AN23" s="54"/>
      <c r="AP23" s="38"/>
      <c r="AQ23" s="219"/>
      <c r="AR23" s="217"/>
      <c r="AS23" s="39"/>
      <c r="AT23" s="39"/>
      <c r="AU23" s="39"/>
      <c r="AV23" s="39"/>
      <c r="AW23" s="214"/>
    </row>
    <row r="24" spans="2:49" s="6" customFormat="1" ht="19.5">
      <c r="B24" s="7" t="s">
        <v>6</v>
      </c>
      <c r="C24" s="220"/>
      <c r="D24" s="191"/>
      <c r="E24" s="21" t="s">
        <v>472</v>
      </c>
      <c r="F24" s="22" t="s">
        <v>474</v>
      </c>
      <c r="G24" s="22" t="s">
        <v>209</v>
      </c>
      <c r="H24" s="22" t="s">
        <v>480</v>
      </c>
      <c r="I24" s="212"/>
      <c r="J24" s="33"/>
      <c r="L24" s="7" t="s">
        <v>6</v>
      </c>
      <c r="M24" s="220"/>
      <c r="N24" s="191"/>
      <c r="O24" s="21" t="s">
        <v>299</v>
      </c>
      <c r="P24" s="22" t="s">
        <v>505</v>
      </c>
      <c r="Q24" s="22" t="s">
        <v>209</v>
      </c>
      <c r="R24" s="22" t="s">
        <v>508</v>
      </c>
      <c r="S24" s="212"/>
      <c r="T24" s="54"/>
      <c r="V24" s="7" t="s">
        <v>6</v>
      </c>
      <c r="W24" s="220"/>
      <c r="X24" s="191"/>
      <c r="Y24" s="21" t="s">
        <v>534</v>
      </c>
      <c r="Z24" s="22" t="s">
        <v>538</v>
      </c>
      <c r="AA24" s="22" t="s">
        <v>209</v>
      </c>
      <c r="AB24" s="22"/>
      <c r="AC24" s="212"/>
      <c r="AD24" s="54"/>
      <c r="AF24" s="7" t="s">
        <v>6</v>
      </c>
      <c r="AG24" s="220"/>
      <c r="AH24" s="191"/>
      <c r="AI24" s="21" t="s">
        <v>377</v>
      </c>
      <c r="AJ24" s="22" t="s">
        <v>553</v>
      </c>
      <c r="AK24" s="22" t="s">
        <v>209</v>
      </c>
      <c r="AL24" s="22" t="s">
        <v>382</v>
      </c>
      <c r="AM24" s="212"/>
      <c r="AN24" s="54"/>
      <c r="AP24" s="7" t="s">
        <v>6</v>
      </c>
      <c r="AQ24" s="220"/>
      <c r="AR24" s="191"/>
      <c r="AS24" s="21"/>
      <c r="AT24" s="22"/>
      <c r="AU24" s="22"/>
      <c r="AV24" s="22"/>
      <c r="AW24" s="212"/>
    </row>
    <row r="25" spans="2:49" s="6" customFormat="1" ht="19.5">
      <c r="B25" s="7">
        <v>4</v>
      </c>
      <c r="C25" s="220"/>
      <c r="D25" s="191"/>
      <c r="E25" s="22" t="s">
        <v>241</v>
      </c>
      <c r="F25" s="22" t="s">
        <v>475</v>
      </c>
      <c r="G25" s="22" t="s">
        <v>222</v>
      </c>
      <c r="H25" s="22"/>
      <c r="I25" s="212"/>
      <c r="J25" s="31"/>
      <c r="L25" s="7">
        <v>11</v>
      </c>
      <c r="M25" s="220"/>
      <c r="N25" s="191"/>
      <c r="O25" s="22" t="s">
        <v>300</v>
      </c>
      <c r="P25" s="22" t="s">
        <v>506</v>
      </c>
      <c r="Q25" s="22" t="s">
        <v>216</v>
      </c>
      <c r="R25" s="22" t="s">
        <v>509</v>
      </c>
      <c r="S25" s="212"/>
      <c r="T25" s="54"/>
      <c r="V25" s="7">
        <v>18</v>
      </c>
      <c r="W25" s="220"/>
      <c r="X25" s="191"/>
      <c r="Y25" s="22" t="s">
        <v>241</v>
      </c>
      <c r="Z25" s="22" t="s">
        <v>539</v>
      </c>
      <c r="AA25" s="22" t="s">
        <v>222</v>
      </c>
      <c r="AB25" s="22"/>
      <c r="AC25" s="212"/>
      <c r="AD25" s="54"/>
      <c r="AF25" s="7">
        <v>25</v>
      </c>
      <c r="AG25" s="220"/>
      <c r="AH25" s="191"/>
      <c r="AI25" s="22" t="s">
        <v>209</v>
      </c>
      <c r="AJ25" s="22" t="s">
        <v>247</v>
      </c>
      <c r="AK25" s="22" t="s">
        <v>216</v>
      </c>
      <c r="AL25" s="22" t="s">
        <v>383</v>
      </c>
      <c r="AM25" s="212"/>
      <c r="AN25" s="54"/>
      <c r="AP25" s="7"/>
      <c r="AQ25" s="220"/>
      <c r="AR25" s="191"/>
      <c r="AS25" s="22"/>
      <c r="AT25" s="22"/>
      <c r="AU25" s="22"/>
      <c r="AV25" s="22"/>
      <c r="AW25" s="212"/>
    </row>
    <row r="26" spans="2:49" s="6" customFormat="1" ht="19.5">
      <c r="B26" s="7" t="s">
        <v>7</v>
      </c>
      <c r="C26" s="220"/>
      <c r="D26" s="191"/>
      <c r="E26" s="22" t="s">
        <v>473</v>
      </c>
      <c r="F26" s="21" t="s">
        <v>476</v>
      </c>
      <c r="G26" s="21" t="s">
        <v>479</v>
      </c>
      <c r="H26" s="21"/>
      <c r="I26" s="212"/>
      <c r="J26" s="33"/>
      <c r="L26" s="7" t="s">
        <v>7</v>
      </c>
      <c r="M26" s="220"/>
      <c r="N26" s="191"/>
      <c r="O26" s="22" t="s">
        <v>503</v>
      </c>
      <c r="P26" s="21" t="s">
        <v>206</v>
      </c>
      <c r="Q26" s="21" t="s">
        <v>217</v>
      </c>
      <c r="R26" s="21"/>
      <c r="S26" s="212"/>
      <c r="T26" s="54"/>
      <c r="V26" s="7" t="s">
        <v>7</v>
      </c>
      <c r="W26" s="220"/>
      <c r="X26" s="191"/>
      <c r="Y26" s="22" t="s">
        <v>535</v>
      </c>
      <c r="Z26" s="21" t="s">
        <v>209</v>
      </c>
      <c r="AA26" s="21" t="s">
        <v>479</v>
      </c>
      <c r="AB26" s="21"/>
      <c r="AC26" s="212"/>
      <c r="AD26" s="54"/>
      <c r="AF26" s="7" t="s">
        <v>7</v>
      </c>
      <c r="AG26" s="220"/>
      <c r="AH26" s="191"/>
      <c r="AI26" s="22" t="s">
        <v>273</v>
      </c>
      <c r="AJ26" s="21"/>
      <c r="AK26" s="21" t="s">
        <v>217</v>
      </c>
      <c r="AL26" s="21" t="s">
        <v>554</v>
      </c>
      <c r="AM26" s="212"/>
      <c r="AN26" s="54"/>
      <c r="AP26" s="7" t="s">
        <v>7</v>
      </c>
      <c r="AQ26" s="220"/>
      <c r="AR26" s="191"/>
      <c r="AS26" s="22"/>
      <c r="AT26" s="21"/>
      <c r="AU26" s="21"/>
      <c r="AV26" s="21"/>
      <c r="AW26" s="212"/>
    </row>
    <row r="27" spans="2:49" s="6" customFormat="1" ht="19.5" customHeight="1">
      <c r="B27" s="215" t="s">
        <v>238</v>
      </c>
      <c r="C27" s="220"/>
      <c r="D27" s="191"/>
      <c r="E27" s="22" t="s">
        <v>234</v>
      </c>
      <c r="F27" s="22" t="s">
        <v>477</v>
      </c>
      <c r="G27" s="22"/>
      <c r="H27" s="22"/>
      <c r="I27" s="212"/>
      <c r="J27" s="31"/>
      <c r="L27" s="215" t="s">
        <v>238</v>
      </c>
      <c r="M27" s="220"/>
      <c r="N27" s="191"/>
      <c r="O27" s="22" t="s">
        <v>247</v>
      </c>
      <c r="P27" s="22" t="s">
        <v>507</v>
      </c>
      <c r="Q27" s="22"/>
      <c r="R27" s="22"/>
      <c r="S27" s="212"/>
      <c r="T27" s="54"/>
      <c r="V27" s="215" t="s">
        <v>238</v>
      </c>
      <c r="W27" s="220"/>
      <c r="X27" s="191"/>
      <c r="Y27" s="22" t="s">
        <v>209</v>
      </c>
      <c r="Z27" s="22" t="s">
        <v>206</v>
      </c>
      <c r="AA27" s="22"/>
      <c r="AB27" s="22"/>
      <c r="AC27" s="212"/>
      <c r="AD27" s="54"/>
      <c r="AF27" s="215" t="s">
        <v>238</v>
      </c>
      <c r="AG27" s="220"/>
      <c r="AH27" s="191"/>
      <c r="AI27" s="22" t="s">
        <v>548</v>
      </c>
      <c r="AJ27" s="22"/>
      <c r="AK27" s="22"/>
      <c r="AL27" s="22" t="s">
        <v>384</v>
      </c>
      <c r="AM27" s="212"/>
      <c r="AN27" s="54"/>
      <c r="AP27" s="215"/>
      <c r="AQ27" s="220"/>
      <c r="AR27" s="191"/>
      <c r="AS27" s="22"/>
      <c r="AT27" s="22"/>
      <c r="AU27" s="22"/>
      <c r="AV27" s="22"/>
      <c r="AW27" s="212"/>
    </row>
    <row r="28" spans="2:49" s="6" customFormat="1" ht="19.5">
      <c r="B28" s="215"/>
      <c r="C28" s="221"/>
      <c r="D28" s="191"/>
      <c r="E28" s="22" t="s">
        <v>243</v>
      </c>
      <c r="F28" s="22" t="s">
        <v>478</v>
      </c>
      <c r="G28" s="22"/>
      <c r="H28" s="22"/>
      <c r="I28" s="212"/>
      <c r="J28" s="33"/>
      <c r="L28" s="215"/>
      <c r="M28" s="221"/>
      <c r="N28" s="191"/>
      <c r="O28" s="22" t="s">
        <v>301</v>
      </c>
      <c r="P28" s="22"/>
      <c r="Q28" s="22"/>
      <c r="R28" s="22"/>
      <c r="S28" s="212"/>
      <c r="T28" s="54"/>
      <c r="V28" s="215"/>
      <c r="W28" s="221"/>
      <c r="X28" s="191"/>
      <c r="Y28" s="22" t="s">
        <v>397</v>
      </c>
      <c r="Z28" s="22" t="s">
        <v>459</v>
      </c>
      <c r="AA28" s="22"/>
      <c r="AB28" s="22"/>
      <c r="AC28" s="212"/>
      <c r="AD28" s="54"/>
      <c r="AF28" s="215"/>
      <c r="AG28" s="221"/>
      <c r="AH28" s="191"/>
      <c r="AI28" s="22" t="s">
        <v>549</v>
      </c>
      <c r="AJ28" s="22"/>
      <c r="AK28" s="22"/>
      <c r="AL28" s="22" t="s">
        <v>386</v>
      </c>
      <c r="AM28" s="212"/>
      <c r="AN28" s="54"/>
      <c r="AP28" s="215"/>
      <c r="AQ28" s="221"/>
      <c r="AR28" s="191"/>
      <c r="AS28" s="22"/>
      <c r="AT28" s="22"/>
      <c r="AU28" s="22"/>
      <c r="AV28" s="22"/>
      <c r="AW28" s="212"/>
    </row>
    <row r="29" spans="2:49" s="6" customFormat="1" ht="19.5">
      <c r="B29" s="216"/>
      <c r="C29" s="9"/>
      <c r="D29" s="191"/>
      <c r="E29" s="22" t="s">
        <v>244</v>
      </c>
      <c r="F29" s="22"/>
      <c r="G29" s="22"/>
      <c r="H29" s="22"/>
      <c r="I29" s="212"/>
      <c r="J29" s="31"/>
      <c r="L29" s="216"/>
      <c r="M29" s="9"/>
      <c r="N29" s="191"/>
      <c r="O29" s="22" t="s">
        <v>302</v>
      </c>
      <c r="P29" s="22"/>
      <c r="Q29" s="22"/>
      <c r="R29" s="22"/>
      <c r="S29" s="212"/>
      <c r="T29" s="54"/>
      <c r="V29" s="216"/>
      <c r="W29" s="9"/>
      <c r="X29" s="191"/>
      <c r="Y29" s="22" t="s">
        <v>351</v>
      </c>
      <c r="Z29" s="22"/>
      <c r="AA29" s="22"/>
      <c r="AB29" s="22"/>
      <c r="AC29" s="212"/>
      <c r="AD29" s="54"/>
      <c r="AF29" s="216"/>
      <c r="AG29" s="9"/>
      <c r="AH29" s="191"/>
      <c r="AI29" s="22" t="s">
        <v>550</v>
      </c>
      <c r="AJ29" s="22"/>
      <c r="AK29" s="22"/>
      <c r="AL29" s="22"/>
      <c r="AM29" s="212"/>
      <c r="AN29" s="54"/>
      <c r="AP29" s="216"/>
      <c r="AQ29" s="9"/>
      <c r="AR29" s="191"/>
      <c r="AS29" s="22"/>
      <c r="AT29" s="22"/>
      <c r="AU29" s="22"/>
      <c r="AV29" s="22"/>
      <c r="AW29" s="212"/>
    </row>
    <row r="30" spans="2:49" s="6" customFormat="1" ht="19.5">
      <c r="B30" s="8" t="s">
        <v>203</v>
      </c>
      <c r="C30" s="14"/>
      <c r="D30" s="191"/>
      <c r="E30" s="22" t="s">
        <v>288</v>
      </c>
      <c r="F30" s="22"/>
      <c r="G30" s="22"/>
      <c r="H30" s="22"/>
      <c r="I30" s="212"/>
      <c r="J30" s="33"/>
      <c r="L30" s="8" t="s">
        <v>203</v>
      </c>
      <c r="M30" s="14"/>
      <c r="N30" s="191"/>
      <c r="O30" s="22" t="s">
        <v>304</v>
      </c>
      <c r="P30" s="22"/>
      <c r="Q30" s="22"/>
      <c r="R30" s="22"/>
      <c r="S30" s="212"/>
      <c r="T30" s="54"/>
      <c r="V30" s="8" t="s">
        <v>203</v>
      </c>
      <c r="W30" s="14"/>
      <c r="X30" s="191"/>
      <c r="Y30" s="22" t="s">
        <v>536</v>
      </c>
      <c r="Z30" s="22"/>
      <c r="AA30" s="22"/>
      <c r="AB30" s="22"/>
      <c r="AC30" s="212"/>
      <c r="AD30" s="54"/>
      <c r="AF30" s="8" t="s">
        <v>203</v>
      </c>
      <c r="AG30" s="14"/>
      <c r="AH30" s="191"/>
      <c r="AI30" s="22" t="s">
        <v>551</v>
      </c>
      <c r="AJ30" s="22"/>
      <c r="AK30" s="22"/>
      <c r="AL30" s="22"/>
      <c r="AM30" s="212"/>
      <c r="AN30" s="54"/>
      <c r="AP30" s="8"/>
      <c r="AQ30" s="14"/>
      <c r="AR30" s="191"/>
      <c r="AS30" s="22"/>
      <c r="AT30" s="22"/>
      <c r="AU30" s="22"/>
      <c r="AV30" s="22"/>
      <c r="AW30" s="212"/>
    </row>
    <row r="31" spans="2:49" s="6" customFormat="1" ht="20.25" thickBot="1">
      <c r="B31" s="15">
        <v>5</v>
      </c>
      <c r="C31" s="11"/>
      <c r="D31" s="218"/>
      <c r="E31" s="24" t="s">
        <v>297</v>
      </c>
      <c r="F31" s="24"/>
      <c r="G31" s="24"/>
      <c r="H31" s="24"/>
      <c r="I31" s="213"/>
      <c r="J31" s="34"/>
      <c r="L31" s="15">
        <v>5</v>
      </c>
      <c r="M31" s="11"/>
      <c r="N31" s="218"/>
      <c r="O31" s="24" t="s">
        <v>504</v>
      </c>
      <c r="P31" s="24"/>
      <c r="Q31" s="24"/>
      <c r="R31" s="24"/>
      <c r="S31" s="213"/>
      <c r="T31" s="54"/>
      <c r="V31" s="15">
        <v>5</v>
      </c>
      <c r="W31" s="11"/>
      <c r="X31" s="218"/>
      <c r="Y31" s="24" t="s">
        <v>537</v>
      </c>
      <c r="Z31" s="24"/>
      <c r="AA31" s="24"/>
      <c r="AB31" s="24"/>
      <c r="AC31" s="213"/>
      <c r="AD31" s="54"/>
      <c r="AF31" s="15">
        <v>5</v>
      </c>
      <c r="AG31" s="11"/>
      <c r="AH31" s="218"/>
      <c r="AI31" s="24" t="s">
        <v>552</v>
      </c>
      <c r="AJ31" s="24"/>
      <c r="AK31" s="24"/>
      <c r="AL31" s="24"/>
      <c r="AM31" s="213"/>
      <c r="AN31" s="54"/>
      <c r="AP31" s="15"/>
      <c r="AQ31" s="11"/>
      <c r="AR31" s="218"/>
      <c r="AS31" s="24"/>
      <c r="AT31" s="24"/>
      <c r="AU31" s="24"/>
      <c r="AV31" s="24"/>
      <c r="AW31" s="213"/>
    </row>
    <row r="32" spans="2:49" s="6" customFormat="1" ht="19.5" customHeight="1">
      <c r="B32" s="38">
        <v>9</v>
      </c>
      <c r="C32" s="219"/>
      <c r="D32" s="217" t="s">
        <v>134</v>
      </c>
      <c r="E32" s="39" t="s">
        <v>425</v>
      </c>
      <c r="F32" s="39" t="s">
        <v>148</v>
      </c>
      <c r="G32" s="39" t="s">
        <v>137</v>
      </c>
      <c r="H32" s="39" t="s">
        <v>149</v>
      </c>
      <c r="I32" s="214"/>
      <c r="J32" s="35"/>
      <c r="L32" s="38">
        <v>9</v>
      </c>
      <c r="M32" s="219"/>
      <c r="N32" s="217" t="s">
        <v>134</v>
      </c>
      <c r="O32" s="39" t="s">
        <v>435</v>
      </c>
      <c r="P32" s="39" t="s">
        <v>436</v>
      </c>
      <c r="Q32" s="39" t="s">
        <v>137</v>
      </c>
      <c r="R32" s="39" t="s">
        <v>437</v>
      </c>
      <c r="S32" s="214"/>
      <c r="T32" s="54"/>
      <c r="V32" s="38">
        <v>9</v>
      </c>
      <c r="W32" s="219"/>
      <c r="X32" s="217"/>
      <c r="Y32" s="39"/>
      <c r="Z32" s="39"/>
      <c r="AA32" s="39"/>
      <c r="AB32" s="39"/>
      <c r="AC32" s="214"/>
      <c r="AD32" s="54"/>
      <c r="AF32" s="38">
        <v>9</v>
      </c>
      <c r="AG32" s="219"/>
      <c r="AH32" s="217" t="s">
        <v>134</v>
      </c>
      <c r="AI32" s="39" t="s">
        <v>451</v>
      </c>
      <c r="AJ32" s="39" t="s">
        <v>452</v>
      </c>
      <c r="AK32" s="39" t="s">
        <v>137</v>
      </c>
      <c r="AL32" s="39" t="s">
        <v>192</v>
      </c>
      <c r="AM32" s="214"/>
      <c r="AN32" s="54"/>
      <c r="AP32" s="38"/>
      <c r="AQ32" s="219"/>
      <c r="AR32" s="217"/>
      <c r="AS32" s="39"/>
      <c r="AT32" s="39"/>
      <c r="AU32" s="39"/>
      <c r="AV32" s="39"/>
      <c r="AW32" s="214"/>
    </row>
    <row r="33" spans="2:49" ht="16.5">
      <c r="B33" s="7" t="s">
        <v>6</v>
      </c>
      <c r="C33" s="220"/>
      <c r="D33" s="191"/>
      <c r="E33" s="21" t="s">
        <v>481</v>
      </c>
      <c r="F33" s="22" t="s">
        <v>255</v>
      </c>
      <c r="G33" s="22" t="s">
        <v>209</v>
      </c>
      <c r="H33" s="22" t="s">
        <v>261</v>
      </c>
      <c r="I33" s="212"/>
      <c r="J33" s="33"/>
      <c r="L33" s="7" t="s">
        <v>6</v>
      </c>
      <c r="M33" s="220"/>
      <c r="N33" s="191"/>
      <c r="O33" s="21" t="s">
        <v>510</v>
      </c>
      <c r="P33" s="22" t="s">
        <v>511</v>
      </c>
      <c r="Q33" s="22" t="s">
        <v>209</v>
      </c>
      <c r="R33" s="22" t="s">
        <v>514</v>
      </c>
      <c r="S33" s="212"/>
      <c r="T33" s="54"/>
      <c r="V33" s="7" t="s">
        <v>6</v>
      </c>
      <c r="W33" s="220"/>
      <c r="X33" s="191"/>
      <c r="Y33" s="21"/>
      <c r="Z33" s="22"/>
      <c r="AA33" s="22"/>
      <c r="AB33" s="22"/>
      <c r="AC33" s="212"/>
      <c r="AD33" s="54"/>
      <c r="AF33" s="7" t="s">
        <v>6</v>
      </c>
      <c r="AG33" s="220"/>
      <c r="AH33" s="191"/>
      <c r="AI33" s="21" t="s">
        <v>555</v>
      </c>
      <c r="AJ33" s="22" t="s">
        <v>558</v>
      </c>
      <c r="AK33" s="22" t="s">
        <v>209</v>
      </c>
      <c r="AL33" s="22" t="s">
        <v>368</v>
      </c>
      <c r="AM33" s="212"/>
      <c r="AN33" s="54"/>
      <c r="AP33" s="7" t="s">
        <v>6</v>
      </c>
      <c r="AQ33" s="220"/>
      <c r="AR33" s="191"/>
      <c r="AS33" s="21"/>
      <c r="AT33" s="22"/>
      <c r="AU33" s="22"/>
      <c r="AV33" s="22"/>
      <c r="AW33" s="212"/>
    </row>
    <row r="34" spans="2:49" ht="16.5">
      <c r="B34" s="7">
        <v>5</v>
      </c>
      <c r="C34" s="220"/>
      <c r="D34" s="191"/>
      <c r="E34" s="22" t="s">
        <v>482</v>
      </c>
      <c r="F34" s="22" t="s">
        <v>485</v>
      </c>
      <c r="G34" s="22" t="s">
        <v>216</v>
      </c>
      <c r="H34" s="22" t="s">
        <v>262</v>
      </c>
      <c r="I34" s="212"/>
      <c r="J34" s="31"/>
      <c r="L34" s="7">
        <v>12</v>
      </c>
      <c r="M34" s="220"/>
      <c r="N34" s="191"/>
      <c r="O34" s="22" t="s">
        <v>209</v>
      </c>
      <c r="P34" s="22" t="s">
        <v>512</v>
      </c>
      <c r="Q34" s="22" t="s">
        <v>216</v>
      </c>
      <c r="R34" s="22" t="s">
        <v>515</v>
      </c>
      <c r="S34" s="212"/>
      <c r="T34" s="54"/>
      <c r="V34" s="7">
        <v>19</v>
      </c>
      <c r="W34" s="220"/>
      <c r="X34" s="191"/>
      <c r="Y34" s="22"/>
      <c r="Z34" s="22"/>
      <c r="AA34" s="22"/>
      <c r="AB34" s="22"/>
      <c r="AC34" s="212"/>
      <c r="AD34" s="54"/>
      <c r="AF34" s="7">
        <v>26</v>
      </c>
      <c r="AG34" s="220"/>
      <c r="AH34" s="191"/>
      <c r="AI34" s="22" t="s">
        <v>556</v>
      </c>
      <c r="AJ34" s="22" t="s">
        <v>559</v>
      </c>
      <c r="AK34" s="22" t="s">
        <v>216</v>
      </c>
      <c r="AL34" s="22" t="s">
        <v>393</v>
      </c>
      <c r="AM34" s="212"/>
      <c r="AN34" s="54"/>
      <c r="AP34" s="7"/>
      <c r="AQ34" s="220"/>
      <c r="AR34" s="191"/>
      <c r="AS34" s="22"/>
      <c r="AT34" s="22"/>
      <c r="AU34" s="22"/>
      <c r="AV34" s="22"/>
      <c r="AW34" s="212"/>
    </row>
    <row r="35" spans="2:49" ht="16.5">
      <c r="B35" s="7" t="s">
        <v>7</v>
      </c>
      <c r="C35" s="220"/>
      <c r="D35" s="191"/>
      <c r="E35" s="22" t="s">
        <v>483</v>
      </c>
      <c r="F35" s="21" t="s">
        <v>209</v>
      </c>
      <c r="G35" s="21" t="s">
        <v>217</v>
      </c>
      <c r="H35" s="21" t="s">
        <v>263</v>
      </c>
      <c r="I35" s="212"/>
      <c r="J35" s="33"/>
      <c r="L35" s="7" t="s">
        <v>7</v>
      </c>
      <c r="M35" s="220"/>
      <c r="N35" s="191"/>
      <c r="O35" s="22" t="s">
        <v>253</v>
      </c>
      <c r="P35" s="21" t="s">
        <v>513</v>
      </c>
      <c r="Q35" s="21" t="s">
        <v>217</v>
      </c>
      <c r="R35" s="21" t="s">
        <v>516</v>
      </c>
      <c r="S35" s="212"/>
      <c r="T35" s="54"/>
      <c r="V35" s="7" t="s">
        <v>7</v>
      </c>
      <c r="W35" s="220"/>
      <c r="X35" s="191"/>
      <c r="Y35" s="22"/>
      <c r="Z35" s="21"/>
      <c r="AA35" s="21"/>
      <c r="AB35" s="21"/>
      <c r="AC35" s="212"/>
      <c r="AD35" s="54"/>
      <c r="AF35" s="7" t="s">
        <v>7</v>
      </c>
      <c r="AG35" s="220"/>
      <c r="AH35" s="191"/>
      <c r="AI35" s="22" t="s">
        <v>209</v>
      </c>
      <c r="AJ35" s="21" t="s">
        <v>391</v>
      </c>
      <c r="AK35" s="21" t="s">
        <v>217</v>
      </c>
      <c r="AL35" s="21" t="s">
        <v>220</v>
      </c>
      <c r="AM35" s="212"/>
      <c r="AN35" s="54"/>
      <c r="AP35" s="7" t="s">
        <v>7</v>
      </c>
      <c r="AQ35" s="220"/>
      <c r="AR35" s="191"/>
      <c r="AS35" s="22"/>
      <c r="AT35" s="21"/>
      <c r="AU35" s="21"/>
      <c r="AV35" s="21"/>
      <c r="AW35" s="212"/>
    </row>
    <row r="36" spans="2:49" ht="16.5" customHeight="1">
      <c r="B36" s="215" t="s">
        <v>251</v>
      </c>
      <c r="C36" s="220"/>
      <c r="D36" s="191"/>
      <c r="E36" s="22" t="s">
        <v>484</v>
      </c>
      <c r="F36" s="22" t="s">
        <v>256</v>
      </c>
      <c r="G36" s="22"/>
      <c r="H36" s="22" t="s">
        <v>264</v>
      </c>
      <c r="I36" s="212"/>
      <c r="J36" s="31"/>
      <c r="L36" s="215" t="s">
        <v>251</v>
      </c>
      <c r="M36" s="220"/>
      <c r="N36" s="191"/>
      <c r="O36" s="22" t="s">
        <v>216</v>
      </c>
      <c r="P36" s="22" t="s">
        <v>349</v>
      </c>
      <c r="Q36" s="22"/>
      <c r="R36" s="22"/>
      <c r="S36" s="212"/>
      <c r="T36" s="54"/>
      <c r="V36" s="215" t="s">
        <v>251</v>
      </c>
      <c r="W36" s="220"/>
      <c r="X36" s="191"/>
      <c r="Y36" s="22"/>
      <c r="Z36" s="22"/>
      <c r="AA36" s="22"/>
      <c r="AB36" s="22"/>
      <c r="AC36" s="212"/>
      <c r="AD36" s="54"/>
      <c r="AF36" s="215" t="s">
        <v>251</v>
      </c>
      <c r="AG36" s="220"/>
      <c r="AH36" s="191"/>
      <c r="AI36" s="22" t="s">
        <v>212</v>
      </c>
      <c r="AJ36" s="22" t="s">
        <v>264</v>
      </c>
      <c r="AK36" s="22"/>
      <c r="AL36" s="22"/>
      <c r="AM36" s="212"/>
      <c r="AN36" s="54"/>
      <c r="AP36" s="215"/>
      <c r="AQ36" s="220"/>
      <c r="AR36" s="191"/>
      <c r="AS36" s="22"/>
      <c r="AT36" s="22"/>
      <c r="AU36" s="22"/>
      <c r="AV36" s="22"/>
      <c r="AW36" s="212"/>
    </row>
    <row r="37" spans="2:49" ht="16.5">
      <c r="B37" s="215"/>
      <c r="C37" s="221"/>
      <c r="D37" s="191"/>
      <c r="E37" s="22"/>
      <c r="F37" s="22" t="s">
        <v>486</v>
      </c>
      <c r="G37" s="22"/>
      <c r="H37" s="22" t="s">
        <v>265</v>
      </c>
      <c r="I37" s="212"/>
      <c r="J37" s="33"/>
      <c r="L37" s="215"/>
      <c r="M37" s="221"/>
      <c r="N37" s="191"/>
      <c r="O37" s="22"/>
      <c r="P37" s="22" t="s">
        <v>319</v>
      </c>
      <c r="Q37" s="22"/>
      <c r="R37" s="22"/>
      <c r="S37" s="212"/>
      <c r="T37" s="54"/>
      <c r="V37" s="215"/>
      <c r="W37" s="221"/>
      <c r="X37" s="191"/>
      <c r="Y37" s="22"/>
      <c r="Z37" s="22"/>
      <c r="AA37" s="22"/>
      <c r="AB37" s="22"/>
      <c r="AC37" s="212"/>
      <c r="AD37" s="54"/>
      <c r="AF37" s="215"/>
      <c r="AG37" s="221"/>
      <c r="AH37" s="191"/>
      <c r="AI37" s="22" t="s">
        <v>557</v>
      </c>
      <c r="AJ37" s="22" t="s">
        <v>297</v>
      </c>
      <c r="AK37" s="22"/>
      <c r="AL37" s="22"/>
      <c r="AM37" s="212"/>
      <c r="AN37" s="54"/>
      <c r="AP37" s="215"/>
      <c r="AQ37" s="221"/>
      <c r="AR37" s="191"/>
      <c r="AS37" s="22"/>
      <c r="AT37" s="22"/>
      <c r="AU37" s="22"/>
      <c r="AV37" s="22"/>
      <c r="AW37" s="212"/>
    </row>
    <row r="38" spans="2:49" ht="16.5">
      <c r="B38" s="216"/>
      <c r="C38" s="9"/>
      <c r="D38" s="191"/>
      <c r="E38" s="22"/>
      <c r="F38" s="22" t="s">
        <v>487</v>
      </c>
      <c r="G38" s="22"/>
      <c r="H38" s="22"/>
      <c r="I38" s="212"/>
      <c r="J38" s="31"/>
      <c r="L38" s="216"/>
      <c r="M38" s="9"/>
      <c r="N38" s="191"/>
      <c r="O38" s="22"/>
      <c r="P38" s="22"/>
      <c r="Q38" s="22"/>
      <c r="R38" s="22"/>
      <c r="S38" s="212"/>
      <c r="T38" s="54"/>
      <c r="V38" s="216"/>
      <c r="W38" s="9"/>
      <c r="X38" s="191"/>
      <c r="Y38" s="22"/>
      <c r="Z38" s="22"/>
      <c r="AA38" s="22"/>
      <c r="AB38" s="22"/>
      <c r="AC38" s="212"/>
      <c r="AD38" s="54"/>
      <c r="AF38" s="216"/>
      <c r="AG38" s="9"/>
      <c r="AH38" s="191"/>
      <c r="AI38" s="22"/>
      <c r="AJ38" s="22"/>
      <c r="AK38" s="22"/>
      <c r="AL38" s="22"/>
      <c r="AM38" s="212"/>
      <c r="AN38" s="54"/>
      <c r="AP38" s="216"/>
      <c r="AQ38" s="9"/>
      <c r="AR38" s="191"/>
      <c r="AS38" s="22"/>
      <c r="AT38" s="22"/>
      <c r="AU38" s="22"/>
      <c r="AV38" s="22"/>
      <c r="AW38" s="212"/>
    </row>
    <row r="39" spans="2:49" ht="16.5">
      <c r="B39" s="8" t="s">
        <v>203</v>
      </c>
      <c r="C39" s="14"/>
      <c r="D39" s="191"/>
      <c r="E39" s="22"/>
      <c r="F39" s="22" t="s">
        <v>488</v>
      </c>
      <c r="G39" s="22"/>
      <c r="H39" s="22"/>
      <c r="I39" s="212"/>
      <c r="J39" s="33"/>
      <c r="L39" s="8" t="s">
        <v>203</v>
      </c>
      <c r="M39" s="14"/>
      <c r="N39" s="191"/>
      <c r="O39" s="22"/>
      <c r="P39" s="22"/>
      <c r="Q39" s="22"/>
      <c r="R39" s="22"/>
      <c r="S39" s="212"/>
      <c r="T39" s="54"/>
      <c r="V39" s="8"/>
      <c r="W39" s="14"/>
      <c r="X39" s="191"/>
      <c r="Y39" s="22"/>
      <c r="Z39" s="22"/>
      <c r="AA39" s="22"/>
      <c r="AB39" s="22"/>
      <c r="AC39" s="212"/>
      <c r="AD39" s="54"/>
      <c r="AF39" s="8" t="s">
        <v>203</v>
      </c>
      <c r="AG39" s="14"/>
      <c r="AH39" s="191"/>
      <c r="AI39" s="22"/>
      <c r="AJ39" s="22"/>
      <c r="AK39" s="22"/>
      <c r="AL39" s="22"/>
      <c r="AM39" s="212"/>
      <c r="AN39" s="54"/>
      <c r="AP39" s="8"/>
      <c r="AQ39" s="14"/>
      <c r="AR39" s="191"/>
      <c r="AS39" s="22"/>
      <c r="AT39" s="22"/>
      <c r="AU39" s="22"/>
      <c r="AV39" s="22"/>
      <c r="AW39" s="212"/>
    </row>
    <row r="40" spans="2:49" ht="17.25" thickBot="1">
      <c r="B40" s="15">
        <v>5</v>
      </c>
      <c r="C40" s="11"/>
      <c r="D40" s="218"/>
      <c r="E40" s="24"/>
      <c r="F40" s="24"/>
      <c r="G40" s="24"/>
      <c r="H40" s="24"/>
      <c r="I40" s="213"/>
      <c r="J40" s="34"/>
      <c r="L40" s="15">
        <v>5</v>
      </c>
      <c r="M40" s="11"/>
      <c r="N40" s="218"/>
      <c r="O40" s="24"/>
      <c r="P40" s="24"/>
      <c r="Q40" s="24"/>
      <c r="R40" s="24"/>
      <c r="S40" s="213"/>
      <c r="T40" s="54"/>
      <c r="V40" s="15"/>
      <c r="W40" s="11"/>
      <c r="X40" s="218"/>
      <c r="Y40" s="24"/>
      <c r="Z40" s="24"/>
      <c r="AA40" s="24"/>
      <c r="AB40" s="24"/>
      <c r="AC40" s="213"/>
      <c r="AD40" s="54"/>
      <c r="AF40" s="15">
        <v>5</v>
      </c>
      <c r="AG40" s="11"/>
      <c r="AH40" s="218"/>
      <c r="AI40" s="24"/>
      <c r="AJ40" s="24"/>
      <c r="AK40" s="24"/>
      <c r="AL40" s="24"/>
      <c r="AM40" s="213"/>
      <c r="AN40" s="54"/>
      <c r="AP40" s="15"/>
      <c r="AQ40" s="11"/>
      <c r="AR40" s="218"/>
      <c r="AS40" s="24"/>
      <c r="AT40" s="24"/>
      <c r="AU40" s="24"/>
      <c r="AV40" s="24"/>
      <c r="AW40" s="213"/>
    </row>
    <row r="41" spans="2:49" ht="19.5" customHeight="1">
      <c r="B41" s="7">
        <v>9</v>
      </c>
      <c r="C41" s="220"/>
      <c r="D41" s="191" t="s">
        <v>134</v>
      </c>
      <c r="E41" s="20" t="s">
        <v>151</v>
      </c>
      <c r="F41" s="20" t="s">
        <v>152</v>
      </c>
      <c r="G41" s="20" t="s">
        <v>137</v>
      </c>
      <c r="H41" s="20" t="s">
        <v>153</v>
      </c>
      <c r="I41" s="212" t="s">
        <v>146</v>
      </c>
      <c r="J41" s="35"/>
      <c r="L41" s="38">
        <v>9</v>
      </c>
      <c r="M41" s="219"/>
      <c r="N41" s="217" t="s">
        <v>134</v>
      </c>
      <c r="O41" s="39" t="s">
        <v>166</v>
      </c>
      <c r="P41" s="39" t="s">
        <v>438</v>
      </c>
      <c r="Q41" s="39" t="s">
        <v>137</v>
      </c>
      <c r="R41" s="39" t="s">
        <v>168</v>
      </c>
      <c r="S41" s="214" t="s">
        <v>146</v>
      </c>
      <c r="T41" s="54"/>
      <c r="V41" s="38">
        <v>9</v>
      </c>
      <c r="W41" s="219"/>
      <c r="X41" s="217"/>
      <c r="Y41" s="39"/>
      <c r="Z41" s="39"/>
      <c r="AA41" s="39"/>
      <c r="AB41" s="39"/>
      <c r="AC41" s="214"/>
      <c r="AD41" s="54"/>
      <c r="AF41" s="38">
        <v>9</v>
      </c>
      <c r="AG41" s="219"/>
      <c r="AH41" s="217" t="s">
        <v>134</v>
      </c>
      <c r="AI41" s="39" t="s">
        <v>193</v>
      </c>
      <c r="AJ41" s="39" t="s">
        <v>194</v>
      </c>
      <c r="AK41" s="39" t="s">
        <v>137</v>
      </c>
      <c r="AL41" s="39" t="s">
        <v>195</v>
      </c>
      <c r="AM41" s="214" t="s">
        <v>146</v>
      </c>
      <c r="AN41" s="54"/>
      <c r="AP41" s="38"/>
      <c r="AQ41" s="219"/>
      <c r="AR41" s="217"/>
      <c r="AS41" s="39"/>
      <c r="AT41" s="39"/>
      <c r="AU41" s="39"/>
      <c r="AV41" s="39"/>
      <c r="AW41" s="214"/>
    </row>
    <row r="42" spans="2:49" ht="16.5">
      <c r="B42" s="7" t="s">
        <v>6</v>
      </c>
      <c r="C42" s="220"/>
      <c r="D42" s="191"/>
      <c r="E42" s="22" t="s">
        <v>489</v>
      </c>
      <c r="F42" s="22" t="s">
        <v>271</v>
      </c>
      <c r="G42" s="22" t="s">
        <v>209</v>
      </c>
      <c r="H42" s="22" t="s">
        <v>273</v>
      </c>
      <c r="I42" s="212"/>
      <c r="J42" s="33"/>
      <c r="L42" s="7" t="s">
        <v>6</v>
      </c>
      <c r="M42" s="220"/>
      <c r="N42" s="191"/>
      <c r="O42" s="22" t="s">
        <v>322</v>
      </c>
      <c r="P42" s="22" t="s">
        <v>517</v>
      </c>
      <c r="Q42" s="22" t="s">
        <v>209</v>
      </c>
      <c r="R42" s="22" t="s">
        <v>328</v>
      </c>
      <c r="S42" s="212"/>
      <c r="T42" s="54"/>
      <c r="V42" s="7" t="s">
        <v>6</v>
      </c>
      <c r="W42" s="220"/>
      <c r="X42" s="191"/>
      <c r="Y42" s="22"/>
      <c r="Z42" s="22"/>
      <c r="AA42" s="22"/>
      <c r="AB42" s="22"/>
      <c r="AC42" s="212"/>
      <c r="AD42" s="54"/>
      <c r="AF42" s="7" t="s">
        <v>6</v>
      </c>
      <c r="AG42" s="220"/>
      <c r="AH42" s="191"/>
      <c r="AI42" s="22" t="s">
        <v>395</v>
      </c>
      <c r="AJ42" s="22" t="s">
        <v>398</v>
      </c>
      <c r="AK42" s="22" t="s">
        <v>209</v>
      </c>
      <c r="AL42" s="22" t="s">
        <v>400</v>
      </c>
      <c r="AM42" s="212"/>
      <c r="AN42" s="54"/>
      <c r="AP42" s="7" t="s">
        <v>6</v>
      </c>
      <c r="AQ42" s="220"/>
      <c r="AR42" s="191"/>
      <c r="AS42" s="22"/>
      <c r="AT42" s="22"/>
      <c r="AU42" s="22"/>
      <c r="AV42" s="22"/>
      <c r="AW42" s="212"/>
    </row>
    <row r="43" spans="2:49" ht="16.5">
      <c r="B43" s="7">
        <v>6</v>
      </c>
      <c r="C43" s="220"/>
      <c r="D43" s="191"/>
      <c r="E43" s="22" t="s">
        <v>490</v>
      </c>
      <c r="F43" s="22" t="s">
        <v>272</v>
      </c>
      <c r="G43" s="22" t="s">
        <v>216</v>
      </c>
      <c r="H43" s="22" t="s">
        <v>274</v>
      </c>
      <c r="I43" s="212"/>
      <c r="J43" s="31"/>
      <c r="L43" s="7">
        <v>13</v>
      </c>
      <c r="M43" s="220"/>
      <c r="N43" s="191"/>
      <c r="O43" s="22" t="s">
        <v>323</v>
      </c>
      <c r="P43" s="22" t="s">
        <v>209</v>
      </c>
      <c r="Q43" s="22" t="s">
        <v>216</v>
      </c>
      <c r="R43" s="22" t="s">
        <v>329</v>
      </c>
      <c r="S43" s="212"/>
      <c r="T43" s="54"/>
      <c r="V43" s="7">
        <v>20</v>
      </c>
      <c r="W43" s="220"/>
      <c r="X43" s="191"/>
      <c r="Y43" s="22"/>
      <c r="Z43" s="22"/>
      <c r="AA43" s="22"/>
      <c r="AB43" s="22"/>
      <c r="AC43" s="212"/>
      <c r="AD43" s="54"/>
      <c r="AF43" s="7">
        <v>27</v>
      </c>
      <c r="AG43" s="220"/>
      <c r="AH43" s="191"/>
      <c r="AI43" s="22" t="s">
        <v>206</v>
      </c>
      <c r="AJ43" s="22" t="s">
        <v>560</v>
      </c>
      <c r="AK43" s="22" t="s">
        <v>216</v>
      </c>
      <c r="AL43" s="22" t="s">
        <v>401</v>
      </c>
      <c r="AM43" s="212"/>
      <c r="AN43" s="54"/>
      <c r="AP43" s="7"/>
      <c r="AQ43" s="220"/>
      <c r="AR43" s="191"/>
      <c r="AS43" s="22"/>
      <c r="AT43" s="22"/>
      <c r="AU43" s="22"/>
      <c r="AV43" s="22"/>
      <c r="AW43" s="212"/>
    </row>
    <row r="44" spans="2:49" ht="16.5">
      <c r="B44" s="7" t="s">
        <v>7</v>
      </c>
      <c r="C44" s="220"/>
      <c r="D44" s="191"/>
      <c r="E44" s="22" t="s">
        <v>491</v>
      </c>
      <c r="F44" s="22"/>
      <c r="G44" s="22" t="s">
        <v>217</v>
      </c>
      <c r="H44" s="22" t="s">
        <v>275</v>
      </c>
      <c r="I44" s="212"/>
      <c r="J44" s="33"/>
      <c r="L44" s="7" t="s">
        <v>7</v>
      </c>
      <c r="M44" s="220"/>
      <c r="N44" s="191"/>
      <c r="O44" s="22" t="s">
        <v>209</v>
      </c>
      <c r="P44" s="22" t="s">
        <v>518</v>
      </c>
      <c r="Q44" s="22" t="s">
        <v>217</v>
      </c>
      <c r="R44" s="22" t="s">
        <v>273</v>
      </c>
      <c r="S44" s="212"/>
      <c r="T44" s="54"/>
      <c r="V44" s="7" t="s">
        <v>7</v>
      </c>
      <c r="W44" s="220"/>
      <c r="X44" s="191"/>
      <c r="Y44" s="22"/>
      <c r="Z44" s="22"/>
      <c r="AA44" s="22"/>
      <c r="AB44" s="22"/>
      <c r="AC44" s="212"/>
      <c r="AD44" s="54"/>
      <c r="AF44" s="7" t="s">
        <v>7</v>
      </c>
      <c r="AG44" s="220"/>
      <c r="AH44" s="191"/>
      <c r="AI44" s="22" t="s">
        <v>396</v>
      </c>
      <c r="AJ44" s="22"/>
      <c r="AK44" s="22" t="s">
        <v>217</v>
      </c>
      <c r="AL44" s="22" t="s">
        <v>273</v>
      </c>
      <c r="AM44" s="212"/>
      <c r="AN44" s="54"/>
      <c r="AP44" s="7" t="s">
        <v>7</v>
      </c>
      <c r="AQ44" s="220"/>
      <c r="AR44" s="191"/>
      <c r="AS44" s="22"/>
      <c r="AT44" s="22"/>
      <c r="AU44" s="22"/>
      <c r="AV44" s="22"/>
      <c r="AW44" s="212"/>
    </row>
    <row r="45" spans="2:49" ht="16.5" customHeight="1">
      <c r="B45" s="215" t="s">
        <v>266</v>
      </c>
      <c r="C45" s="220"/>
      <c r="D45" s="191"/>
      <c r="E45" s="22" t="s">
        <v>492</v>
      </c>
      <c r="F45" s="22"/>
      <c r="G45" s="22"/>
      <c r="H45" s="22"/>
      <c r="I45" s="212"/>
      <c r="J45" s="31"/>
      <c r="L45" s="215" t="s">
        <v>266</v>
      </c>
      <c r="M45" s="220"/>
      <c r="N45" s="191"/>
      <c r="O45" s="22" t="s">
        <v>324</v>
      </c>
      <c r="P45" s="22"/>
      <c r="Q45" s="22"/>
      <c r="R45" s="22"/>
      <c r="S45" s="212"/>
      <c r="T45" s="54"/>
      <c r="V45" s="215" t="s">
        <v>266</v>
      </c>
      <c r="W45" s="220"/>
      <c r="X45" s="191"/>
      <c r="Y45" s="22"/>
      <c r="Z45" s="22"/>
      <c r="AA45" s="22"/>
      <c r="AB45" s="22"/>
      <c r="AC45" s="212"/>
      <c r="AD45" s="54"/>
      <c r="AF45" s="215" t="s">
        <v>266</v>
      </c>
      <c r="AG45" s="220"/>
      <c r="AH45" s="191"/>
      <c r="AI45" s="22" t="s">
        <v>397</v>
      </c>
      <c r="AJ45" s="22"/>
      <c r="AK45" s="22"/>
      <c r="AL45" s="22" t="s">
        <v>402</v>
      </c>
      <c r="AM45" s="212"/>
      <c r="AN45" s="54"/>
      <c r="AP45" s="215"/>
      <c r="AQ45" s="220"/>
      <c r="AR45" s="191"/>
      <c r="AS45" s="22"/>
      <c r="AT45" s="22"/>
      <c r="AU45" s="22"/>
      <c r="AV45" s="22"/>
      <c r="AW45" s="212"/>
    </row>
    <row r="46" spans="2:49" ht="16.5">
      <c r="B46" s="215"/>
      <c r="C46" s="221"/>
      <c r="D46" s="191"/>
      <c r="E46" s="22"/>
      <c r="F46" s="22"/>
      <c r="G46" s="22"/>
      <c r="H46" s="22"/>
      <c r="I46" s="212"/>
      <c r="J46" s="33"/>
      <c r="L46" s="215"/>
      <c r="M46" s="221"/>
      <c r="N46" s="191"/>
      <c r="O46" s="22" t="s">
        <v>325</v>
      </c>
      <c r="P46" s="22"/>
      <c r="Q46" s="22"/>
      <c r="R46" s="22"/>
      <c r="S46" s="212"/>
      <c r="T46" s="54"/>
      <c r="V46" s="215"/>
      <c r="W46" s="221"/>
      <c r="X46" s="191"/>
      <c r="Y46" s="22"/>
      <c r="Z46" s="22"/>
      <c r="AA46" s="22"/>
      <c r="AB46" s="22"/>
      <c r="AC46" s="212"/>
      <c r="AD46" s="54"/>
      <c r="AF46" s="215"/>
      <c r="AG46" s="221"/>
      <c r="AH46" s="191"/>
      <c r="AI46" s="22"/>
      <c r="AJ46" s="22"/>
      <c r="AK46" s="22"/>
      <c r="AL46" s="22"/>
      <c r="AM46" s="212"/>
      <c r="AN46" s="54"/>
      <c r="AP46" s="215"/>
      <c r="AQ46" s="221"/>
      <c r="AR46" s="191"/>
      <c r="AS46" s="22"/>
      <c r="AT46" s="22"/>
      <c r="AU46" s="22"/>
      <c r="AV46" s="22"/>
      <c r="AW46" s="212"/>
    </row>
    <row r="47" spans="2:49" ht="16.5">
      <c r="B47" s="216"/>
      <c r="C47" s="9"/>
      <c r="D47" s="191"/>
      <c r="E47" s="22"/>
      <c r="F47" s="22"/>
      <c r="G47" s="22"/>
      <c r="H47" s="22"/>
      <c r="I47" s="212"/>
      <c r="J47" s="31"/>
      <c r="L47" s="216"/>
      <c r="M47" s="9"/>
      <c r="N47" s="191"/>
      <c r="O47" s="22"/>
      <c r="P47" s="22"/>
      <c r="Q47" s="22"/>
      <c r="R47" s="22"/>
      <c r="S47" s="212"/>
      <c r="T47" s="54"/>
      <c r="V47" s="216"/>
      <c r="W47" s="9"/>
      <c r="X47" s="191"/>
      <c r="Y47" s="22"/>
      <c r="Z47" s="22"/>
      <c r="AA47" s="22"/>
      <c r="AB47" s="22"/>
      <c r="AC47" s="212"/>
      <c r="AD47" s="54"/>
      <c r="AF47" s="216"/>
      <c r="AG47" s="9"/>
      <c r="AH47" s="191"/>
      <c r="AI47" s="22"/>
      <c r="AJ47" s="22"/>
      <c r="AK47" s="22"/>
      <c r="AL47" s="22"/>
      <c r="AM47" s="212"/>
      <c r="AN47" s="54"/>
      <c r="AP47" s="216"/>
      <c r="AQ47" s="9"/>
      <c r="AR47" s="191"/>
      <c r="AS47" s="22"/>
      <c r="AT47" s="22"/>
      <c r="AU47" s="22"/>
      <c r="AV47" s="22"/>
      <c r="AW47" s="212"/>
    </row>
    <row r="48" spans="2:49" ht="16.5">
      <c r="B48" s="8" t="s">
        <v>203</v>
      </c>
      <c r="C48" s="14"/>
      <c r="D48" s="191"/>
      <c r="E48" s="22"/>
      <c r="F48" s="22"/>
      <c r="G48" s="22"/>
      <c r="H48" s="22"/>
      <c r="I48" s="212"/>
      <c r="J48" s="33"/>
      <c r="L48" s="8" t="s">
        <v>203</v>
      </c>
      <c r="M48" s="14"/>
      <c r="N48" s="191"/>
      <c r="O48" s="22"/>
      <c r="P48" s="22"/>
      <c r="Q48" s="22"/>
      <c r="R48" s="22"/>
      <c r="S48" s="212"/>
      <c r="T48" s="54"/>
      <c r="V48" s="8"/>
      <c r="W48" s="14"/>
      <c r="X48" s="191"/>
      <c r="Y48" s="22"/>
      <c r="Z48" s="22"/>
      <c r="AA48" s="22"/>
      <c r="AB48" s="22"/>
      <c r="AC48" s="212"/>
      <c r="AD48" s="54"/>
      <c r="AF48" s="8" t="s">
        <v>203</v>
      </c>
      <c r="AG48" s="14"/>
      <c r="AH48" s="191"/>
      <c r="AI48" s="22"/>
      <c r="AJ48" s="22"/>
      <c r="AK48" s="22"/>
      <c r="AL48" s="22"/>
      <c r="AM48" s="212"/>
      <c r="AN48" s="54"/>
      <c r="AP48" s="8"/>
      <c r="AQ48" s="14"/>
      <c r="AR48" s="191"/>
      <c r="AS48" s="22"/>
      <c r="AT48" s="22"/>
      <c r="AU48" s="22"/>
      <c r="AV48" s="22"/>
      <c r="AW48" s="212"/>
    </row>
    <row r="49" spans="2:49" ht="17.25" thickBot="1">
      <c r="B49" s="15">
        <v>5</v>
      </c>
      <c r="C49" s="11"/>
      <c r="D49" s="218"/>
      <c r="E49" s="24"/>
      <c r="F49" s="22"/>
      <c r="G49" s="22"/>
      <c r="H49" s="22"/>
      <c r="I49" s="213"/>
      <c r="J49" s="36"/>
      <c r="L49" s="15">
        <v>5</v>
      </c>
      <c r="M49" s="11"/>
      <c r="N49" s="218"/>
      <c r="O49" s="24"/>
      <c r="P49" s="24"/>
      <c r="Q49" s="24"/>
      <c r="R49" s="24"/>
      <c r="S49" s="213"/>
      <c r="T49" s="54"/>
      <c r="V49" s="15"/>
      <c r="W49" s="11"/>
      <c r="X49" s="218"/>
      <c r="Y49" s="24"/>
      <c r="Z49" s="24"/>
      <c r="AA49" s="24"/>
      <c r="AB49" s="24"/>
      <c r="AC49" s="213"/>
      <c r="AD49" s="54"/>
      <c r="AF49" s="15">
        <v>5</v>
      </c>
      <c r="AG49" s="11"/>
      <c r="AH49" s="218"/>
      <c r="AI49" s="24"/>
      <c r="AJ49" s="24"/>
      <c r="AK49" s="24"/>
      <c r="AL49" s="24"/>
      <c r="AM49" s="213"/>
      <c r="AN49" s="54"/>
      <c r="AP49" s="15"/>
      <c r="AQ49" s="11"/>
      <c r="AR49" s="218"/>
      <c r="AS49" s="24"/>
      <c r="AT49" s="24"/>
      <c r="AU49" s="24"/>
      <c r="AV49" s="24"/>
      <c r="AW49" s="213"/>
    </row>
    <row r="50" spans="3:43" ht="21.75" customHeight="1">
      <c r="C50" s="1"/>
      <c r="F50" s="224" t="s">
        <v>13</v>
      </c>
      <c r="G50" s="224"/>
      <c r="H50" s="224"/>
      <c r="I50" s="224"/>
      <c r="J50" s="224"/>
      <c r="L50" s="159">
        <v>9</v>
      </c>
      <c r="M50" s="160"/>
      <c r="N50" s="190" t="s">
        <v>134</v>
      </c>
      <c r="O50" s="161" t="s">
        <v>439</v>
      </c>
      <c r="P50" s="161" t="s">
        <v>171</v>
      </c>
      <c r="Q50" s="161" t="s">
        <v>137</v>
      </c>
      <c r="R50" s="161" t="s">
        <v>172</v>
      </c>
      <c r="S50" s="193" t="s">
        <v>146</v>
      </c>
      <c r="W50" s="1"/>
      <c r="AG50" s="1"/>
      <c r="AQ50" s="1"/>
    </row>
    <row r="51" spans="2:48" ht="16.5">
      <c r="B51" s="1" t="s">
        <v>10</v>
      </c>
      <c r="D51" s="1"/>
      <c r="E51" s="1"/>
      <c r="F51" s="1" t="s">
        <v>11</v>
      </c>
      <c r="H51" s="10" t="s">
        <v>12</v>
      </c>
      <c r="L51" s="7" t="s">
        <v>569</v>
      </c>
      <c r="M51" s="162"/>
      <c r="N51" s="191"/>
      <c r="O51" s="163" t="s">
        <v>565</v>
      </c>
      <c r="P51" s="163" t="s">
        <v>571</v>
      </c>
      <c r="Q51" s="163" t="s">
        <v>217</v>
      </c>
      <c r="R51" s="163" t="s">
        <v>572</v>
      </c>
      <c r="S51" s="194"/>
      <c r="V51" s="1" t="s">
        <v>10</v>
      </c>
      <c r="X51" s="1"/>
      <c r="Y51" s="1"/>
      <c r="Z51" s="1" t="s">
        <v>11</v>
      </c>
      <c r="AB51" s="10" t="s">
        <v>12</v>
      </c>
      <c r="AF51" s="1" t="s">
        <v>10</v>
      </c>
      <c r="AH51" s="1"/>
      <c r="AI51" s="1"/>
      <c r="AJ51" s="1" t="s">
        <v>11</v>
      </c>
      <c r="AL51" s="10" t="s">
        <v>12</v>
      </c>
      <c r="AP51" s="1" t="s">
        <v>10</v>
      </c>
      <c r="AR51" s="1"/>
      <c r="AS51" s="1"/>
      <c r="AT51" s="1" t="s">
        <v>11</v>
      </c>
      <c r="AV51" s="10" t="s">
        <v>12</v>
      </c>
    </row>
    <row r="52" spans="12:19" ht="16.5">
      <c r="L52" s="7">
        <v>14</v>
      </c>
      <c r="M52" s="162"/>
      <c r="N52" s="191"/>
      <c r="O52" s="163" t="s">
        <v>583</v>
      </c>
      <c r="P52" s="163" t="s">
        <v>574</v>
      </c>
      <c r="Q52" s="163" t="s">
        <v>209</v>
      </c>
      <c r="R52" s="163" t="s">
        <v>575</v>
      </c>
      <c r="S52" s="194"/>
    </row>
    <row r="53" spans="12:19" ht="16.5">
      <c r="L53" s="7" t="s">
        <v>576</v>
      </c>
      <c r="M53" s="162"/>
      <c r="N53" s="191"/>
      <c r="O53" s="163" t="s">
        <v>209</v>
      </c>
      <c r="P53" s="163" t="s">
        <v>209</v>
      </c>
      <c r="Q53" s="163" t="s">
        <v>216</v>
      </c>
      <c r="R53" s="163" t="s">
        <v>234</v>
      </c>
      <c r="S53" s="194"/>
    </row>
    <row r="54" spans="12:19" ht="16.5">
      <c r="L54" s="196" t="s">
        <v>578</v>
      </c>
      <c r="M54" s="164"/>
      <c r="N54" s="191"/>
      <c r="O54" s="163" t="s">
        <v>584</v>
      </c>
      <c r="P54" s="163" t="s">
        <v>282</v>
      </c>
      <c r="Q54" s="163"/>
      <c r="R54" s="163"/>
      <c r="S54" s="194"/>
    </row>
    <row r="55" spans="12:19" ht="16.5">
      <c r="L55" s="196"/>
      <c r="M55" s="164"/>
      <c r="N55" s="191"/>
      <c r="O55" s="163" t="s">
        <v>262</v>
      </c>
      <c r="P55" s="163" t="s">
        <v>580</v>
      </c>
      <c r="Q55" s="163"/>
      <c r="R55" s="163"/>
      <c r="S55" s="194"/>
    </row>
    <row r="56" spans="12:19" ht="16.5">
      <c r="L56" s="197"/>
      <c r="M56" s="164"/>
      <c r="N56" s="191"/>
      <c r="O56" s="163"/>
      <c r="P56" s="163"/>
      <c r="Q56" s="163"/>
      <c r="R56" s="163"/>
      <c r="S56" s="194"/>
    </row>
    <row r="57" spans="12:19" ht="16.5">
      <c r="L57" s="159" t="s">
        <v>582</v>
      </c>
      <c r="M57" s="165"/>
      <c r="N57" s="191"/>
      <c r="O57" s="163"/>
      <c r="P57" s="163"/>
      <c r="Q57" s="163"/>
      <c r="R57" s="163"/>
      <c r="S57" s="194"/>
    </row>
    <row r="58" spans="12:19" ht="16.5">
      <c r="L58" s="166">
        <v>5</v>
      </c>
      <c r="M58" s="167"/>
      <c r="N58" s="192"/>
      <c r="O58" s="168"/>
      <c r="P58" s="168"/>
      <c r="Q58" s="168"/>
      <c r="R58" s="168"/>
      <c r="S58" s="195"/>
    </row>
    <row r="59" ht="16.5">
      <c r="M59" s="1"/>
    </row>
    <row r="60" spans="12:18" ht="16.5">
      <c r="L60" s="1" t="s">
        <v>10</v>
      </c>
      <c r="N60" s="1"/>
      <c r="O60" s="1"/>
      <c r="P60" s="1" t="s">
        <v>11</v>
      </c>
      <c r="R60" s="10" t="s">
        <v>12</v>
      </c>
    </row>
  </sheetData>
  <sheetProtection/>
  <mergeCells count="109">
    <mergeCell ref="N50:N58"/>
    <mergeCell ref="S50:S58"/>
    <mergeCell ref="L54:L56"/>
    <mergeCell ref="B45:B47"/>
    <mergeCell ref="I41:I49"/>
    <mergeCell ref="F50:J50"/>
    <mergeCell ref="N41:N49"/>
    <mergeCell ref="S41:S49"/>
    <mergeCell ref="B9:B11"/>
    <mergeCell ref="B18:B20"/>
    <mergeCell ref="D32:D40"/>
    <mergeCell ref="C41:C46"/>
    <mergeCell ref="D41:D49"/>
    <mergeCell ref="C32:C37"/>
    <mergeCell ref="D23:D31"/>
    <mergeCell ref="B27:B29"/>
    <mergeCell ref="B36:B38"/>
    <mergeCell ref="M41:M46"/>
    <mergeCell ref="L45:L47"/>
    <mergeCell ref="B2:J2"/>
    <mergeCell ref="C5:C10"/>
    <mergeCell ref="C14:C19"/>
    <mergeCell ref="C23:C28"/>
    <mergeCell ref="D5:D13"/>
    <mergeCell ref="I5:I13"/>
    <mergeCell ref="D14:D22"/>
    <mergeCell ref="I14:I22"/>
    <mergeCell ref="I32:I40"/>
    <mergeCell ref="I23:I31"/>
    <mergeCell ref="L36:L38"/>
    <mergeCell ref="N5:N13"/>
    <mergeCell ref="M5:M10"/>
    <mergeCell ref="M23:M28"/>
    <mergeCell ref="N32:N40"/>
    <mergeCell ref="S5:S13"/>
    <mergeCell ref="L9:L11"/>
    <mergeCell ref="M14:M19"/>
    <mergeCell ref="N14:N22"/>
    <mergeCell ref="S14:S22"/>
    <mergeCell ref="L18:L20"/>
    <mergeCell ref="S32:S40"/>
    <mergeCell ref="V36:V38"/>
    <mergeCell ref="L2:S2"/>
    <mergeCell ref="W5:W10"/>
    <mergeCell ref="W23:W28"/>
    <mergeCell ref="N23:N31"/>
    <mergeCell ref="V27:V29"/>
    <mergeCell ref="S23:S31"/>
    <mergeCell ref="L27:L29"/>
    <mergeCell ref="M32:M37"/>
    <mergeCell ref="X41:X49"/>
    <mergeCell ref="AC41:AC49"/>
    <mergeCell ref="V45:V47"/>
    <mergeCell ref="W32:W37"/>
    <mergeCell ref="X32:X40"/>
    <mergeCell ref="AC32:AC40"/>
    <mergeCell ref="W41:W46"/>
    <mergeCell ref="V2:AC2"/>
    <mergeCell ref="AC14:AC22"/>
    <mergeCell ref="X5:X13"/>
    <mergeCell ref="AC5:AC13"/>
    <mergeCell ref="V9:V11"/>
    <mergeCell ref="W14:W19"/>
    <mergeCell ref="X14:X22"/>
    <mergeCell ref="V18:V20"/>
    <mergeCell ref="X23:X31"/>
    <mergeCell ref="AC23:AC31"/>
    <mergeCell ref="AF27:AF29"/>
    <mergeCell ref="AG32:AG37"/>
    <mergeCell ref="AF36:AF38"/>
    <mergeCell ref="AG23:AG28"/>
    <mergeCell ref="AF9:AF11"/>
    <mergeCell ref="AG14:AG19"/>
    <mergeCell ref="AH14:AH22"/>
    <mergeCell ref="AG41:AG46"/>
    <mergeCell ref="AF45:AF47"/>
    <mergeCell ref="AH41:AH49"/>
    <mergeCell ref="AQ23:AQ28"/>
    <mergeCell ref="AR23:AR31"/>
    <mergeCell ref="AP2:AW2"/>
    <mergeCell ref="AH32:AH40"/>
    <mergeCell ref="AM32:AM40"/>
    <mergeCell ref="AF2:AM2"/>
    <mergeCell ref="AF18:AF20"/>
    <mergeCell ref="AG5:AG10"/>
    <mergeCell ref="AH23:AH31"/>
    <mergeCell ref="AM23:AM31"/>
    <mergeCell ref="AM41:AM49"/>
    <mergeCell ref="AM14:AM22"/>
    <mergeCell ref="AP9:AP11"/>
    <mergeCell ref="AH5:AH13"/>
    <mergeCell ref="AM5:AM13"/>
    <mergeCell ref="AW41:AW49"/>
    <mergeCell ref="AP45:AP47"/>
    <mergeCell ref="AW23:AW31"/>
    <mergeCell ref="AP27:AP29"/>
    <mergeCell ref="AQ32:AQ37"/>
    <mergeCell ref="AQ41:AQ46"/>
    <mergeCell ref="AR41:AR49"/>
    <mergeCell ref="AW32:AW40"/>
    <mergeCell ref="AP36:AP38"/>
    <mergeCell ref="AR32:AR40"/>
    <mergeCell ref="AW5:AW13"/>
    <mergeCell ref="AW14:AW22"/>
    <mergeCell ref="AP18:AP20"/>
    <mergeCell ref="AR14:AR22"/>
    <mergeCell ref="AQ14:AQ19"/>
    <mergeCell ref="AQ5:AQ10"/>
    <mergeCell ref="AR5:AR13"/>
  </mergeCells>
  <printOptions horizontalCentered="1"/>
  <pageMargins left="0.5905511811023623" right="0.5905511811023623" top="0.5118110236220472" bottom="0.5118110236220472" header="0.4724409448818898" footer="0.4724409448818898"/>
  <pageSetup horizontalDpi="600" verticalDpi="600" orientation="portrait" paperSize="9" scale="75" r:id="rId1"/>
  <colBreaks count="4" manualBreakCount="4">
    <brk id="10" max="65535" man="1"/>
    <brk id="20" max="50" man="1"/>
    <brk id="29" max="65535" man="1"/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AN26"/>
  <sheetViews>
    <sheetView showZeros="0" zoomScalePageLayoutView="0" workbookViewId="0" topLeftCell="A10">
      <selection activeCell="F19" sqref="F19"/>
    </sheetView>
  </sheetViews>
  <sheetFormatPr defaultColWidth="9.00390625" defaultRowHeight="16.5"/>
  <cols>
    <col min="1" max="1" width="1.75390625" style="0" customWidth="1"/>
    <col min="2" max="2" width="4.50390625" style="0" customWidth="1"/>
    <col min="3" max="3" width="15.875" style="0" customWidth="1"/>
    <col min="4" max="8" width="24.25390625" style="0" customWidth="1"/>
    <col min="9" max="9" width="1.75390625" style="0" customWidth="1"/>
    <col min="10" max="10" width="4.50390625" style="0" customWidth="1"/>
    <col min="11" max="11" width="15.875" style="0" customWidth="1"/>
    <col min="12" max="16" width="24.25390625" style="0" customWidth="1"/>
    <col min="17" max="17" width="1.75390625" style="0" customWidth="1"/>
    <col min="18" max="18" width="4.50390625" style="0" customWidth="1"/>
    <col min="19" max="19" width="15.875" style="0" customWidth="1"/>
    <col min="20" max="24" width="24.25390625" style="0" customWidth="1"/>
    <col min="25" max="25" width="1.75390625" style="0" customWidth="1"/>
    <col min="26" max="26" width="4.50390625" style="0" customWidth="1"/>
    <col min="27" max="27" width="15.875" style="0" customWidth="1"/>
    <col min="28" max="32" width="24.25390625" style="0" customWidth="1"/>
    <col min="33" max="33" width="1.75390625" style="0" customWidth="1"/>
    <col min="34" max="34" width="4.50390625" style="0" customWidth="1"/>
    <col min="35" max="35" width="15.875" style="0" customWidth="1"/>
    <col min="36" max="40" width="24.25390625" style="0" customWidth="1"/>
    <col min="41" max="41" width="1.75390625" style="0" customWidth="1"/>
  </cols>
  <sheetData>
    <row r="1" ht="6" customHeight="1"/>
    <row r="2" spans="2:40" ht="27.75" customHeight="1">
      <c r="B2" s="225" t="str">
        <f>'葷月菜單'!$E$2</f>
        <v>大福國民小學  102年09月份菜單</v>
      </c>
      <c r="C2" s="225"/>
      <c r="D2" s="225"/>
      <c r="E2" s="225"/>
      <c r="F2" s="225"/>
      <c r="G2" s="225"/>
      <c r="H2" s="225"/>
      <c r="J2" s="225" t="str">
        <f>'葷月菜單'!$E$2</f>
        <v>大福國民小學  102年09月份菜單</v>
      </c>
      <c r="K2" s="225"/>
      <c r="L2" s="225"/>
      <c r="M2" s="225"/>
      <c r="N2" s="225"/>
      <c r="O2" s="225"/>
      <c r="P2" s="225"/>
      <c r="R2" s="225" t="str">
        <f>'葷月菜單'!$E$2</f>
        <v>大福國民小學  102年09月份菜單</v>
      </c>
      <c r="S2" s="225"/>
      <c r="T2" s="225"/>
      <c r="U2" s="225"/>
      <c r="V2" s="225"/>
      <c r="W2" s="225"/>
      <c r="X2" s="225"/>
      <c r="Z2" s="225" t="str">
        <f>'葷月菜單'!$E$2</f>
        <v>大福國民小學  102年09月份菜單</v>
      </c>
      <c r="AA2" s="225"/>
      <c r="AB2" s="225"/>
      <c r="AC2" s="225"/>
      <c r="AD2" s="225"/>
      <c r="AE2" s="225"/>
      <c r="AF2" s="225"/>
      <c r="AH2" s="225" t="str">
        <f>'葷月菜單'!$E$2</f>
        <v>大福國民小學  102年09月份菜單</v>
      </c>
      <c r="AI2" s="225"/>
      <c r="AJ2" s="225"/>
      <c r="AK2" s="225"/>
      <c r="AL2" s="225"/>
      <c r="AM2" s="225"/>
      <c r="AN2" s="225"/>
    </row>
    <row r="3" spans="2:40" ht="27.75" customHeight="1">
      <c r="B3" s="226"/>
      <c r="C3" s="226"/>
      <c r="D3" s="226"/>
      <c r="E3" s="227" t="s">
        <v>38</v>
      </c>
      <c r="F3" s="227"/>
      <c r="G3" s="13"/>
      <c r="H3" s="110"/>
      <c r="J3" s="226"/>
      <c r="K3" s="226"/>
      <c r="L3" s="226"/>
      <c r="M3" s="227" t="s">
        <v>38</v>
      </c>
      <c r="N3" s="227"/>
      <c r="O3" s="13"/>
      <c r="P3" s="110"/>
      <c r="R3" s="226"/>
      <c r="S3" s="226"/>
      <c r="T3" s="226"/>
      <c r="U3" s="227" t="s">
        <v>38</v>
      </c>
      <c r="V3" s="227"/>
      <c r="W3" s="13"/>
      <c r="X3" s="110"/>
      <c r="Z3" s="226"/>
      <c r="AA3" s="226"/>
      <c r="AB3" s="226"/>
      <c r="AC3" s="227" t="s">
        <v>38</v>
      </c>
      <c r="AD3" s="227"/>
      <c r="AE3" s="13"/>
      <c r="AF3" s="110"/>
      <c r="AH3" s="226"/>
      <c r="AI3" s="226"/>
      <c r="AJ3" s="226"/>
      <c r="AK3" s="227" t="s">
        <v>38</v>
      </c>
      <c r="AL3" s="227"/>
      <c r="AM3" s="13"/>
      <c r="AN3" s="110"/>
    </row>
    <row r="4" spans="2:40" ht="16.5">
      <c r="B4" s="228" t="s">
        <v>0</v>
      </c>
      <c r="C4" s="229"/>
      <c r="D4" s="111">
        <f>'葷食明細表'!B7</f>
        <v>2</v>
      </c>
      <c r="E4" s="111">
        <f>'葷食明細表'!B16</f>
        <v>3</v>
      </c>
      <c r="F4" s="111">
        <f>'葷食明細表'!B25</f>
        <v>4</v>
      </c>
      <c r="G4" s="111">
        <f>'葷食明細表'!B34</f>
        <v>5</v>
      </c>
      <c r="H4" s="111">
        <f>'葷食明細表'!B43</f>
        <v>6</v>
      </c>
      <c r="J4" s="228" t="s">
        <v>0</v>
      </c>
      <c r="K4" s="229"/>
      <c r="L4" s="111">
        <f>'葷食明細表'!L7</f>
        <v>9</v>
      </c>
      <c r="M4" s="111">
        <f>'葷食明細表'!L16</f>
        <v>10</v>
      </c>
      <c r="N4" s="111">
        <f>'葷食明細表'!L25</f>
        <v>11</v>
      </c>
      <c r="O4" s="111">
        <f>'葷食明細表'!L34</f>
        <v>12</v>
      </c>
      <c r="P4" s="111">
        <f>'葷食明細表'!L43</f>
        <v>13</v>
      </c>
      <c r="R4" s="228" t="s">
        <v>0</v>
      </c>
      <c r="S4" s="229"/>
      <c r="T4" s="111">
        <f>'葷食明細表'!V7</f>
        <v>16</v>
      </c>
      <c r="U4" s="111">
        <f>'葷食明細表'!V16</f>
        <v>17</v>
      </c>
      <c r="V4" s="111">
        <f>'葷食明細表'!V25</f>
        <v>18</v>
      </c>
      <c r="W4" s="111">
        <f>'葷食明細表'!V34</f>
        <v>19</v>
      </c>
      <c r="X4" s="111">
        <f>'葷食明細表'!V43</f>
        <v>20</v>
      </c>
      <c r="Z4" s="228" t="s">
        <v>0</v>
      </c>
      <c r="AA4" s="229"/>
      <c r="AB4" s="111">
        <f>'葷食明細表'!AF7</f>
        <v>23</v>
      </c>
      <c r="AC4" s="111">
        <f>'葷食明細表'!AF16</f>
        <v>24</v>
      </c>
      <c r="AD4" s="111">
        <f>'葷食明細表'!AF25</f>
        <v>25</v>
      </c>
      <c r="AE4" s="111">
        <f>'葷食明細表'!AF34</f>
        <v>26</v>
      </c>
      <c r="AF4" s="111">
        <f>'葷食明細表'!AF43</f>
        <v>27</v>
      </c>
      <c r="AH4" s="228" t="s">
        <v>0</v>
      </c>
      <c r="AI4" s="229"/>
      <c r="AJ4" s="111">
        <f>'葷食明細表'!AP7</f>
        <v>30</v>
      </c>
      <c r="AK4" s="111">
        <f>'葷食明細表'!AP16</f>
        <v>0</v>
      </c>
      <c r="AL4" s="111">
        <f>'葷食明細表'!AP25</f>
        <v>0</v>
      </c>
      <c r="AM4" s="111">
        <f>'葷食明細表'!AP34</f>
        <v>0</v>
      </c>
      <c r="AN4" s="111">
        <f>'葷食明細表'!AP43</f>
        <v>0</v>
      </c>
    </row>
    <row r="5" spans="2:40" ht="19.5" customHeight="1">
      <c r="B5" s="230" t="s">
        <v>39</v>
      </c>
      <c r="C5" s="112" t="s">
        <v>40</v>
      </c>
      <c r="D5" s="113" t="str">
        <f>'葷食明細表'!$D$5</f>
        <v>米飯</v>
      </c>
      <c r="E5" s="113" t="str">
        <f>'葷食明細表'!$D$14</f>
        <v>米飯</v>
      </c>
      <c r="F5" s="113" t="str">
        <f>'葷食明細表'!$D$23</f>
        <v>特餐</v>
      </c>
      <c r="G5" s="113" t="str">
        <f>'葷食明細表'!$D$32</f>
        <v>米飯</v>
      </c>
      <c r="H5" s="113" t="str">
        <f>'葷食明細表'!$D$41</f>
        <v>蔬食餐</v>
      </c>
      <c r="J5" s="230" t="s">
        <v>39</v>
      </c>
      <c r="K5" s="112" t="s">
        <v>40</v>
      </c>
      <c r="L5" s="114" t="str">
        <f>'葷食明細表'!$N$5</f>
        <v>米飯</v>
      </c>
      <c r="M5" s="114" t="str">
        <f>'葷食明細表'!$N$14</f>
        <v>米飯</v>
      </c>
      <c r="N5" s="114" t="str">
        <f>'葷食明細表'!$N$23</f>
        <v>特餐</v>
      </c>
      <c r="O5" s="114" t="str">
        <f>'葷食明細表'!$N$32</f>
        <v>米飯</v>
      </c>
      <c r="P5" s="113" t="str">
        <f>'葷食明細表'!$N$41</f>
        <v>蔬食餐</v>
      </c>
      <c r="R5" s="230" t="s">
        <v>39</v>
      </c>
      <c r="S5" s="112" t="s">
        <v>40</v>
      </c>
      <c r="T5" s="114" t="str">
        <f>'葷食明細表'!$X$5</f>
        <v>米飯</v>
      </c>
      <c r="U5" s="114" t="str">
        <f>'葷食明細表'!$X$14</f>
        <v>米飯</v>
      </c>
      <c r="V5" s="114" t="str">
        <f>'葷食明細表'!$X$23</f>
        <v>特餐</v>
      </c>
      <c r="W5" s="114">
        <f>'葷食明細表'!$X$32</f>
        <v>0</v>
      </c>
      <c r="X5" s="113">
        <f>'葷食明細表'!$X$41</f>
        <v>0</v>
      </c>
      <c r="Z5" s="230" t="s">
        <v>39</v>
      </c>
      <c r="AA5" s="112" t="s">
        <v>40</v>
      </c>
      <c r="AB5" s="114" t="str">
        <f>'葷食明細表'!$AH$5</f>
        <v>米飯</v>
      </c>
      <c r="AC5" s="114" t="str">
        <f>'葷食明細表'!$AH$14</f>
        <v>米飯</v>
      </c>
      <c r="AD5" s="114" t="str">
        <f>'葷食明細表'!$AH$23</f>
        <v>特餐</v>
      </c>
      <c r="AE5" s="114" t="str">
        <f>'葷食明細表'!$AH$32</f>
        <v>米飯</v>
      </c>
      <c r="AF5" s="113" t="str">
        <f>'葷食明細表'!$AH$41</f>
        <v>蔬食餐</v>
      </c>
      <c r="AH5" s="230" t="s">
        <v>39</v>
      </c>
      <c r="AI5" s="112" t="s">
        <v>40</v>
      </c>
      <c r="AJ5" s="114" t="str">
        <f>'葷食明細表'!$AR$5</f>
        <v>米飯</v>
      </c>
      <c r="AK5" s="114">
        <f>'葷食明細表'!$AR$14</f>
        <v>0</v>
      </c>
      <c r="AL5" s="114">
        <f>'葷食明細表'!$AR$23</f>
        <v>0</v>
      </c>
      <c r="AM5" s="114">
        <f>'葷食明細表'!$AR$32</f>
        <v>0</v>
      </c>
      <c r="AN5" s="114">
        <f>'葷食明細表'!AR41</f>
        <v>0</v>
      </c>
    </row>
    <row r="6" spans="2:40" ht="19.5">
      <c r="B6" s="231"/>
      <c r="C6" s="112" t="s">
        <v>41</v>
      </c>
      <c r="D6" s="113" t="str">
        <f>'葷食明細表'!$E$5</f>
        <v>帶結滷肉</v>
      </c>
      <c r="E6" s="113" t="str">
        <f>'葷食明細表'!$E$14</f>
        <v>紅燒雞肉</v>
      </c>
      <c r="F6" s="113" t="str">
        <f>'葷食明細表'!$E$23</f>
        <v>香菇肉絲粥</v>
      </c>
      <c r="G6" s="113" t="str">
        <f>'葷食明細表'!$E$32</f>
        <v>蘿蔔滷肉</v>
      </c>
      <c r="H6" s="113" t="str">
        <f>'葷食明細表'!$E$41</f>
        <v>蠔油大溪豆干</v>
      </c>
      <c r="J6" s="231"/>
      <c r="K6" s="112" t="s">
        <v>41</v>
      </c>
      <c r="L6" s="114" t="str">
        <f>'葷食明細表'!$O$5</f>
        <v>瓜仔雞</v>
      </c>
      <c r="M6" s="114" t="str">
        <f>'葷食明細表'!$O$14</f>
        <v>東坡燒肉</v>
      </c>
      <c r="N6" s="114" t="str">
        <f>'葷食明細表'!$O$23</f>
        <v>肉燥板麵</v>
      </c>
      <c r="O6" s="114" t="str">
        <f>'葷食明細表'!$O$32</f>
        <v>黃金柳葉魚</v>
      </c>
      <c r="P6" s="113" t="str">
        <f>'葷食明細表'!$O$41</f>
        <v>素麻婆豆腐</v>
      </c>
      <c r="R6" s="231"/>
      <c r="S6" s="112" t="s">
        <v>41</v>
      </c>
      <c r="T6" s="114" t="str">
        <f>'葷食明細表'!$Y$5</f>
        <v>三杯雞</v>
      </c>
      <c r="U6" s="114" t="str">
        <f>'葷食明細表'!$Y$14</f>
        <v>粉蒸肉片</v>
      </c>
      <c r="V6" s="114" t="str">
        <f>'葷食明細表'!$Y$23</f>
        <v>肉羹飯</v>
      </c>
      <c r="W6" s="114">
        <f>'葷食明細表'!$Y$32</f>
        <v>0</v>
      </c>
      <c r="X6" s="113">
        <f>'葷食明細表'!$Y$41</f>
        <v>0</v>
      </c>
      <c r="Z6" s="231"/>
      <c r="AA6" s="112" t="s">
        <v>41</v>
      </c>
      <c r="AB6" s="114" t="str">
        <f>'葷食明細表'!$AI$5</f>
        <v>回鍋肉</v>
      </c>
      <c r="AC6" s="114" t="str">
        <f>'葷食明細表'!$AI$14</f>
        <v>鮮菇蠔油雞</v>
      </c>
      <c r="AD6" s="114" t="str">
        <f>'葷食明細表'!$AI$23</f>
        <v>茄醬螺旋麵</v>
      </c>
      <c r="AE6" s="114" t="str">
        <f>'葷食明細表'!$AI$32</f>
        <v>清蒸魚片</v>
      </c>
      <c r="AF6" s="113" t="str">
        <f>'葷食明細表'!$AI$41</f>
        <v>紅燒蘿蔔百頁</v>
      </c>
      <c r="AH6" s="231"/>
      <c r="AI6" s="112" t="s">
        <v>41</v>
      </c>
      <c r="AJ6" s="114" t="str">
        <f>'葷食明細表'!$AS$5</f>
        <v>味全瓜子肉</v>
      </c>
      <c r="AK6" s="114">
        <f>'葷食明細表'!$AS$14</f>
        <v>0</v>
      </c>
      <c r="AL6" s="114">
        <f>'葷食明細表'!$AS$23</f>
        <v>0</v>
      </c>
      <c r="AM6" s="114">
        <f>'葷食明細表'!$AS$32</f>
        <v>0</v>
      </c>
      <c r="AN6" s="114">
        <f>'葷食明細表'!AS41</f>
        <v>0</v>
      </c>
    </row>
    <row r="7" spans="2:40" ht="19.5">
      <c r="B7" s="231"/>
      <c r="C7" s="112" t="s">
        <v>42</v>
      </c>
      <c r="D7" s="113" t="str">
        <f>'葷食明細表'!$F$5</f>
        <v>翡翠銀芽</v>
      </c>
      <c r="E7" s="113" t="str">
        <f>'葷食明細表'!$F$14</f>
        <v>肉燥燴豆腐</v>
      </c>
      <c r="F7" s="113" t="str">
        <f>'葷食明細表'!$F$23</f>
        <v>滷鐵路肉排</v>
      </c>
      <c r="G7" s="113" t="str">
        <f>'葷食明細表'!$F$32</f>
        <v>螞蟻上樹</v>
      </c>
      <c r="H7" s="113" t="str">
        <f>'葷食明細表'!$F$41</f>
        <v>日式蒸蛋</v>
      </c>
      <c r="J7" s="231"/>
      <c r="K7" s="112" t="s">
        <v>42</v>
      </c>
      <c r="L7" s="114" t="str">
        <f>'葷食明細表'!$P$5</f>
        <v>海茸肉絲</v>
      </c>
      <c r="M7" s="114" t="str">
        <f>'葷食明細表'!$P$14</f>
        <v>魚香豆干</v>
      </c>
      <c r="N7" s="114" t="str">
        <f>'葷食明細表'!$P$23</f>
        <v>滷雞排</v>
      </c>
      <c r="O7" s="114" t="str">
        <f>'葷食明細表'!$P$32</f>
        <v>咖哩洋蔥肉末</v>
      </c>
      <c r="P7" s="113" t="str">
        <f>'葷食明細表'!$P$41</f>
        <v>蔥花炒蛋</v>
      </c>
      <c r="R7" s="231"/>
      <c r="S7" s="112" t="s">
        <v>42</v>
      </c>
      <c r="T7" s="114" t="str">
        <f>'葷食明細表'!$Z$5</f>
        <v>雜菇肉絲</v>
      </c>
      <c r="U7" s="114" t="str">
        <f>'葷食明細表'!$Z$14</f>
        <v>珍珠三色</v>
      </c>
      <c r="V7" s="114" t="str">
        <f>'葷食明細表'!$Z$23</f>
        <v>鱈魚排</v>
      </c>
      <c r="W7" s="114">
        <f>'葷食明細表'!$Z$32</f>
        <v>0</v>
      </c>
      <c r="X7" s="113">
        <f>'葷食明細表'!$Z$41</f>
        <v>0</v>
      </c>
      <c r="Z7" s="231"/>
      <c r="AA7" s="112" t="s">
        <v>42</v>
      </c>
      <c r="AB7" s="114" t="str">
        <f>'葷食明細表'!$AJ$5</f>
        <v>三鮮鴿蛋</v>
      </c>
      <c r="AC7" s="114" t="str">
        <f>'葷食明細表'!$AJ$14</f>
        <v>塔香油豆腐</v>
      </c>
      <c r="AD7" s="114" t="str">
        <f>'葷食明細表'!$AJ$23</f>
        <v>麥克雞塊</v>
      </c>
      <c r="AE7" s="114" t="str">
        <f>'葷食明細表'!$AJ$32</f>
        <v>沙茶肉羹</v>
      </c>
      <c r="AF7" s="113" t="str">
        <f>'葷食明細表'!$AJ$41</f>
        <v>香菇蒸蛋</v>
      </c>
      <c r="AH7" s="231"/>
      <c r="AI7" s="112" t="s">
        <v>42</v>
      </c>
      <c r="AJ7" s="114" t="str">
        <f>'葷食明細表'!$AT$5</f>
        <v>彩燴脆丸1</v>
      </c>
      <c r="AK7" s="114">
        <f>'葷食明細表'!$AT$14</f>
        <v>0</v>
      </c>
      <c r="AL7" s="114">
        <f>'葷食明細表'!$AT$23</f>
        <v>0</v>
      </c>
      <c r="AM7" s="114">
        <f>'葷食明細表'!$AT$32</f>
        <v>0</v>
      </c>
      <c r="AN7" s="114">
        <f>'葷食明細表'!AT41</f>
        <v>0</v>
      </c>
    </row>
    <row r="8" spans="2:40" ht="19.5">
      <c r="B8" s="231"/>
      <c r="C8" s="112" t="s">
        <v>43</v>
      </c>
      <c r="D8" s="113" t="str">
        <f>'葷食明細表'!$G$5</f>
        <v>時令青菜</v>
      </c>
      <c r="E8" s="113" t="str">
        <f>'葷食明細表'!$G$14</f>
        <v>時令青菜</v>
      </c>
      <c r="F8" s="113" t="str">
        <f>'葷食明細表'!$G$23</f>
        <v>菜包</v>
      </c>
      <c r="G8" s="113" t="str">
        <f>'葷食明細表'!$G$32</f>
        <v>時令青菜</v>
      </c>
      <c r="H8" s="113" t="str">
        <f>'葷食明細表'!$G$41</f>
        <v>時令青菜</v>
      </c>
      <c r="J8" s="231"/>
      <c r="K8" s="112" t="s">
        <v>43</v>
      </c>
      <c r="L8" s="114" t="str">
        <f>'葷食明細表'!$Q$5</f>
        <v>時令青菜</v>
      </c>
      <c r="M8" s="114" t="str">
        <f>'葷食明細表'!$Q$14</f>
        <v>時令青菜</v>
      </c>
      <c r="N8" s="114" t="str">
        <f>'葷食明細表'!$Q$23</f>
        <v>時令青菜</v>
      </c>
      <c r="O8" s="114" t="str">
        <f>'葷食明細表'!$Q$32</f>
        <v>時令青菜</v>
      </c>
      <c r="P8" s="113" t="str">
        <f>'葷食明細表'!$Q$41</f>
        <v>時令青菜</v>
      </c>
      <c r="R8" s="231"/>
      <c r="S8" s="112" t="s">
        <v>43</v>
      </c>
      <c r="T8" s="114" t="str">
        <f>'葷食明細表'!$AA$5</f>
        <v>時令青菜</v>
      </c>
      <c r="U8" s="114" t="str">
        <f>'葷食明細表'!$AA$14</f>
        <v>時令青菜</v>
      </c>
      <c r="V8" s="114" t="str">
        <f>'葷食明細表'!$AA$23</f>
        <v>時令青菜</v>
      </c>
      <c r="W8" s="114">
        <f>'葷食明細表'!$AA$32</f>
        <v>0</v>
      </c>
      <c r="X8" s="113">
        <f>'葷食明細表'!$AA$41</f>
        <v>0</v>
      </c>
      <c r="Z8" s="231"/>
      <c r="AA8" s="112" t="s">
        <v>43</v>
      </c>
      <c r="AB8" s="114" t="str">
        <f>'葷食明細表'!$AK$5</f>
        <v>時令青菜</v>
      </c>
      <c r="AC8" s="114" t="str">
        <f>'葷食明細表'!$AK$14</f>
        <v>時令青菜</v>
      </c>
      <c r="AD8" s="114" t="str">
        <f>'葷食明細表'!$AK$23</f>
        <v>時令青菜</v>
      </c>
      <c r="AE8" s="114" t="str">
        <f>'葷食明細表'!$AK$32</f>
        <v>時令青菜</v>
      </c>
      <c r="AF8" s="113" t="str">
        <f>'葷食明細表'!$AK$41</f>
        <v>時令青菜</v>
      </c>
      <c r="AH8" s="231"/>
      <c r="AI8" s="112" t="s">
        <v>43</v>
      </c>
      <c r="AJ8" s="114" t="str">
        <f>'葷食明細表'!$AU$5</f>
        <v>時令青菜</v>
      </c>
      <c r="AK8" s="114">
        <f>'葷食明細表'!$AU$14</f>
        <v>0</v>
      </c>
      <c r="AL8" s="114">
        <f>'葷食明細表'!$AU$23</f>
        <v>0</v>
      </c>
      <c r="AM8" s="114">
        <f>'葷食明細表'!$AU$32</f>
        <v>0</v>
      </c>
      <c r="AN8" s="114">
        <f>'葷食明細表'!AU41</f>
        <v>0</v>
      </c>
    </row>
    <row r="9" spans="2:40" ht="19.5">
      <c r="B9" s="231"/>
      <c r="C9" s="112" t="s">
        <v>44</v>
      </c>
      <c r="D9" s="113" t="str">
        <f>'葷食明細表'!$H$5</f>
        <v>榨菜肉絲湯</v>
      </c>
      <c r="E9" s="113" t="str">
        <f>'葷食明細表'!$H$14</f>
        <v>美味鮮菇湯</v>
      </c>
      <c r="F9" s="113">
        <f>'葷食明細表'!$H$23</f>
        <v>0</v>
      </c>
      <c r="G9" s="113" t="str">
        <f>'葷食明細表'!$H$32</f>
        <v>義式蔬菜湯</v>
      </c>
      <c r="H9" s="113" t="str">
        <f>'葷食明細表'!$H$41</f>
        <v>地瓜湯</v>
      </c>
      <c r="J9" s="231"/>
      <c r="K9" s="112" t="s">
        <v>44</v>
      </c>
      <c r="L9" s="114" t="str">
        <f>'葷食明細表'!$R$5</f>
        <v>蘿蔔大骨湯</v>
      </c>
      <c r="M9" s="114" t="str">
        <f>'葷食明細表'!$R$14</f>
        <v>金茸肉絲湯</v>
      </c>
      <c r="N9" s="114" t="str">
        <f>'葷食明細表'!$R$23</f>
        <v>魚丸湯</v>
      </c>
      <c r="O9" s="114" t="str">
        <f>'葷食明細表'!$R$32</f>
        <v>香菇雞湯</v>
      </c>
      <c r="P9" s="113" t="str">
        <f>'葷食明細表'!$R$41</f>
        <v>紅豆薏仁湯</v>
      </c>
      <c r="R9" s="231"/>
      <c r="S9" s="112" t="s">
        <v>44</v>
      </c>
      <c r="T9" s="114" t="str">
        <f>'葷食明細表'!$AB$5</f>
        <v>海帶結湯</v>
      </c>
      <c r="U9" s="114" t="str">
        <f>'葷食明細表'!$AB$14</f>
        <v>黃瓜大骨湯</v>
      </c>
      <c r="V9" s="114">
        <f>'葷食明細表'!$AB$23</f>
        <v>0</v>
      </c>
      <c r="W9" s="114">
        <f>'葷食明細表'!$AB$32</f>
        <v>0</v>
      </c>
      <c r="X9" s="113">
        <f>'葷食明細表'!$AB$41</f>
        <v>0</v>
      </c>
      <c r="Z9" s="231"/>
      <c r="AA9" s="112" t="s">
        <v>44</v>
      </c>
      <c r="AB9" s="114" t="str">
        <f>'葷食明細表'!$AL$5</f>
        <v>海帶芽蛋花湯</v>
      </c>
      <c r="AC9" s="114" t="str">
        <f>'葷食明細表'!$AL$14</f>
        <v>冬瓜薑絲湯</v>
      </c>
      <c r="AD9" s="114" t="str">
        <f>'葷食明細表'!$AL$23</f>
        <v>玉米濃湯</v>
      </c>
      <c r="AE9" s="114" t="str">
        <f>'葷食明細表'!$AL$32</f>
        <v>紫菜蛋花湯</v>
      </c>
      <c r="AF9" s="113" t="str">
        <f>'葷食明細表'!$AL$41</f>
        <v>綜合甜湯</v>
      </c>
      <c r="AH9" s="231"/>
      <c r="AI9" s="112" t="s">
        <v>44</v>
      </c>
      <c r="AJ9" s="114" t="str">
        <f>'葷食明細表'!$AV$5</f>
        <v>味噌豆腐湯</v>
      </c>
      <c r="AK9" s="114">
        <f>'葷食明細表'!$AV$14</f>
        <v>0</v>
      </c>
      <c r="AL9" s="114">
        <f>'葷食明細表'!$AV$23</f>
        <v>0</v>
      </c>
      <c r="AM9" s="114">
        <f>'葷食明細表'!$AV$32</f>
        <v>0</v>
      </c>
      <c r="AN9" s="114">
        <f>'葷食明細表'!AV41</f>
        <v>0</v>
      </c>
    </row>
    <row r="10" spans="2:40" ht="19.5">
      <c r="B10" s="231"/>
      <c r="C10" s="112" t="s">
        <v>8</v>
      </c>
      <c r="D10" s="113">
        <f>'葷食明細表'!$I$5</f>
        <v>0</v>
      </c>
      <c r="E10" s="113">
        <f>'葷食明細表'!$I$14</f>
        <v>0</v>
      </c>
      <c r="F10" s="113">
        <f>'葷食明細表'!$I$32</f>
        <v>0</v>
      </c>
      <c r="G10" s="113">
        <f>'葷食明細表'!$I$32</f>
        <v>0</v>
      </c>
      <c r="H10" s="113" t="str">
        <f>'葷食明細表'!$I$41</f>
        <v>水果</v>
      </c>
      <c r="J10" s="231"/>
      <c r="K10" s="112" t="s">
        <v>8</v>
      </c>
      <c r="L10" s="114">
        <f>'葷食明細表'!$S$5</f>
        <v>0</v>
      </c>
      <c r="M10" s="114">
        <f>'葷食明細表'!$S$14</f>
        <v>0</v>
      </c>
      <c r="N10" s="114" t="str">
        <f>'葷食明細表'!$S$23</f>
        <v>水果</v>
      </c>
      <c r="O10" s="114">
        <f>'葷食明細表'!$S$32</f>
        <v>0</v>
      </c>
      <c r="P10" s="113" t="str">
        <f>'葷食明細表'!$S$41</f>
        <v>水果</v>
      </c>
      <c r="R10" s="231"/>
      <c r="S10" s="112" t="s">
        <v>8</v>
      </c>
      <c r="T10" s="114">
        <f>'葷食明細表'!$AC$5</f>
        <v>0</v>
      </c>
      <c r="U10" s="114">
        <f>'葷食明細表'!$AC$14</f>
        <v>0</v>
      </c>
      <c r="V10" s="114" t="str">
        <f>'葷食明細表'!$AC$23</f>
        <v>水果</v>
      </c>
      <c r="W10" s="114">
        <f>'葷食明細表'!$AC$32</f>
        <v>0</v>
      </c>
      <c r="X10" s="113" t="str">
        <f>'葷食明細表'!$S$41</f>
        <v>水果</v>
      </c>
      <c r="Z10" s="231"/>
      <c r="AA10" s="112" t="s">
        <v>8</v>
      </c>
      <c r="AB10" s="114">
        <f>'葷食明細表'!$AM$5</f>
        <v>0</v>
      </c>
      <c r="AC10" s="114">
        <f>'葷食明細表'!$AM$14</f>
        <v>0</v>
      </c>
      <c r="AD10" s="114" t="str">
        <f>'葷食明細表'!$AM$23</f>
        <v>水果</v>
      </c>
      <c r="AE10" s="114">
        <f>'葷食明細表'!$AM$32</f>
        <v>0</v>
      </c>
      <c r="AF10" s="113" t="str">
        <f>'葷食明細表'!$AM$41</f>
        <v>水果</v>
      </c>
      <c r="AH10" s="231"/>
      <c r="AI10" s="112" t="s">
        <v>8</v>
      </c>
      <c r="AJ10" s="114">
        <f>'葷食明細表'!$AW$5</f>
        <v>0</v>
      </c>
      <c r="AK10" s="114">
        <f>'葷食明細表'!$AW$14</f>
        <v>0</v>
      </c>
      <c r="AL10" s="114">
        <f>'葷食明細表'!$AW$23</f>
        <v>0</v>
      </c>
      <c r="AM10" s="114">
        <f>'葷食明細表'!$AW$32</f>
        <v>0</v>
      </c>
      <c r="AN10" s="114">
        <f>'葷食明細表'!AW41</f>
        <v>0</v>
      </c>
    </row>
    <row r="11" spans="2:40" ht="19.5">
      <c r="B11" s="232"/>
      <c r="C11" s="112" t="s">
        <v>45</v>
      </c>
      <c r="D11" s="113"/>
      <c r="E11" s="113"/>
      <c r="F11" s="113"/>
      <c r="G11" s="113"/>
      <c r="H11" s="113"/>
      <c r="J11" s="232"/>
      <c r="K11" s="112" t="s">
        <v>45</v>
      </c>
      <c r="L11" s="114"/>
      <c r="M11" s="114"/>
      <c r="N11" s="114"/>
      <c r="O11" s="114"/>
      <c r="P11" s="114"/>
      <c r="R11" s="232"/>
      <c r="S11" s="112" t="s">
        <v>45</v>
      </c>
      <c r="T11" s="114"/>
      <c r="U11" s="114"/>
      <c r="V11" s="114"/>
      <c r="W11" s="114"/>
      <c r="X11" s="114"/>
      <c r="Z11" s="232"/>
      <c r="AA11" s="112" t="s">
        <v>45</v>
      </c>
      <c r="AB11" s="114"/>
      <c r="AC11" s="114"/>
      <c r="AD11" s="114"/>
      <c r="AE11" s="114"/>
      <c r="AF11" s="114"/>
      <c r="AH11" s="232"/>
      <c r="AI11" s="112" t="s">
        <v>45</v>
      </c>
      <c r="AJ11" s="114"/>
      <c r="AK11" s="114"/>
      <c r="AL11" s="114"/>
      <c r="AM11" s="114"/>
      <c r="AN11" s="114"/>
    </row>
    <row r="12" spans="2:40" ht="19.5">
      <c r="B12" s="233" t="s">
        <v>46</v>
      </c>
      <c r="C12" s="233"/>
      <c r="D12" s="114"/>
      <c r="E12" s="114"/>
      <c r="F12" s="114"/>
      <c r="G12" s="114"/>
      <c r="H12" s="114"/>
      <c r="J12" s="233" t="s">
        <v>46</v>
      </c>
      <c r="K12" s="233"/>
      <c r="L12" s="114"/>
      <c r="M12" s="114"/>
      <c r="N12" s="114"/>
      <c r="O12" s="114"/>
      <c r="P12" s="114"/>
      <c r="R12" s="233" t="s">
        <v>46</v>
      </c>
      <c r="S12" s="233"/>
      <c r="T12" s="114"/>
      <c r="U12" s="114"/>
      <c r="V12" s="114"/>
      <c r="W12" s="114"/>
      <c r="X12" s="114"/>
      <c r="Z12" s="233" t="s">
        <v>46</v>
      </c>
      <c r="AA12" s="233"/>
      <c r="AB12" s="114"/>
      <c r="AC12" s="114"/>
      <c r="AD12" s="114"/>
      <c r="AE12" s="114"/>
      <c r="AF12" s="114"/>
      <c r="AH12" s="233" t="s">
        <v>46</v>
      </c>
      <c r="AI12" s="233"/>
      <c r="AJ12" s="114"/>
      <c r="AK12" s="114"/>
      <c r="AL12" s="114"/>
      <c r="AM12" s="114"/>
      <c r="AN12" s="114"/>
    </row>
    <row r="13" spans="2:40" ht="19.5">
      <c r="B13" s="233" t="s">
        <v>47</v>
      </c>
      <c r="C13" s="233"/>
      <c r="D13" s="114"/>
      <c r="E13" s="114"/>
      <c r="F13" s="114"/>
      <c r="G13" s="114"/>
      <c r="H13" s="114"/>
      <c r="J13" s="233" t="s">
        <v>47</v>
      </c>
      <c r="K13" s="233"/>
      <c r="L13" s="114"/>
      <c r="M13" s="114"/>
      <c r="N13" s="114"/>
      <c r="O13" s="114"/>
      <c r="P13" s="114"/>
      <c r="R13" s="233" t="s">
        <v>47</v>
      </c>
      <c r="S13" s="233"/>
      <c r="T13" s="114"/>
      <c r="U13" s="114"/>
      <c r="V13" s="114"/>
      <c r="W13" s="114"/>
      <c r="X13" s="114"/>
      <c r="Z13" s="233" t="s">
        <v>47</v>
      </c>
      <c r="AA13" s="233"/>
      <c r="AB13" s="114"/>
      <c r="AC13" s="114"/>
      <c r="AD13" s="114"/>
      <c r="AE13" s="114"/>
      <c r="AF13" s="114"/>
      <c r="AH13" s="233" t="s">
        <v>47</v>
      </c>
      <c r="AI13" s="233"/>
      <c r="AJ13" s="114"/>
      <c r="AK13" s="114"/>
      <c r="AL13" s="114"/>
      <c r="AM13" s="114"/>
      <c r="AN13" s="114"/>
    </row>
    <row r="14" spans="2:40" ht="19.5">
      <c r="B14" s="233" t="s">
        <v>48</v>
      </c>
      <c r="C14" s="233"/>
      <c r="D14" s="114"/>
      <c r="E14" s="114"/>
      <c r="F14" s="114"/>
      <c r="G14" s="114"/>
      <c r="H14" s="114"/>
      <c r="J14" s="233" t="s">
        <v>48</v>
      </c>
      <c r="K14" s="233"/>
      <c r="L14" s="114"/>
      <c r="M14" s="114"/>
      <c r="N14" s="114"/>
      <c r="O14" s="114"/>
      <c r="P14" s="114"/>
      <c r="R14" s="233" t="s">
        <v>48</v>
      </c>
      <c r="S14" s="233"/>
      <c r="T14" s="114"/>
      <c r="U14" s="114"/>
      <c r="V14" s="114"/>
      <c r="W14" s="114"/>
      <c r="X14" s="114"/>
      <c r="Z14" s="233" t="s">
        <v>48</v>
      </c>
      <c r="AA14" s="233"/>
      <c r="AB14" s="114"/>
      <c r="AC14" s="114"/>
      <c r="AD14" s="114"/>
      <c r="AE14" s="114"/>
      <c r="AF14" s="114"/>
      <c r="AH14" s="233" t="s">
        <v>48</v>
      </c>
      <c r="AI14" s="233"/>
      <c r="AJ14" s="114"/>
      <c r="AK14" s="114"/>
      <c r="AL14" s="114"/>
      <c r="AM14" s="114"/>
      <c r="AN14" s="114"/>
    </row>
    <row r="15" spans="2:40" ht="19.5">
      <c r="B15" s="233" t="s">
        <v>49</v>
      </c>
      <c r="C15" s="233"/>
      <c r="D15" s="114"/>
      <c r="E15" s="114"/>
      <c r="F15" s="114"/>
      <c r="G15" s="114"/>
      <c r="H15" s="114"/>
      <c r="J15" s="233" t="s">
        <v>49</v>
      </c>
      <c r="K15" s="233"/>
      <c r="L15" s="114"/>
      <c r="M15" s="114"/>
      <c r="N15" s="114"/>
      <c r="O15" s="114"/>
      <c r="P15" s="114"/>
      <c r="R15" s="233" t="s">
        <v>49</v>
      </c>
      <c r="S15" s="233"/>
      <c r="T15" s="114"/>
      <c r="U15" s="114"/>
      <c r="V15" s="114"/>
      <c r="W15" s="114"/>
      <c r="X15" s="114"/>
      <c r="Z15" s="233" t="s">
        <v>49</v>
      </c>
      <c r="AA15" s="233"/>
      <c r="AB15" s="114"/>
      <c r="AC15" s="114"/>
      <c r="AD15" s="114"/>
      <c r="AE15" s="114"/>
      <c r="AF15" s="114"/>
      <c r="AH15" s="233" t="s">
        <v>49</v>
      </c>
      <c r="AI15" s="233"/>
      <c r="AJ15" s="114"/>
      <c r="AK15" s="114"/>
      <c r="AL15" s="114"/>
      <c r="AM15" s="114"/>
      <c r="AN15" s="114"/>
    </row>
    <row r="16" spans="2:40" ht="19.5">
      <c r="B16" s="233" t="s">
        <v>50</v>
      </c>
      <c r="C16" s="233"/>
      <c r="D16" s="114"/>
      <c r="E16" s="114"/>
      <c r="F16" s="114"/>
      <c r="G16" s="114"/>
      <c r="H16" s="114"/>
      <c r="J16" s="233" t="s">
        <v>50</v>
      </c>
      <c r="K16" s="233"/>
      <c r="L16" s="114"/>
      <c r="M16" s="114"/>
      <c r="N16" s="114"/>
      <c r="O16" s="114"/>
      <c r="P16" s="114"/>
      <c r="R16" s="233" t="s">
        <v>50</v>
      </c>
      <c r="S16" s="233"/>
      <c r="T16" s="114"/>
      <c r="U16" s="114"/>
      <c r="V16" s="114"/>
      <c r="W16" s="114"/>
      <c r="X16" s="114"/>
      <c r="Z16" s="233" t="s">
        <v>50</v>
      </c>
      <c r="AA16" s="233"/>
      <c r="AB16" s="114"/>
      <c r="AC16" s="114"/>
      <c r="AD16" s="114"/>
      <c r="AE16" s="114"/>
      <c r="AF16" s="114"/>
      <c r="AH16" s="233" t="s">
        <v>50</v>
      </c>
      <c r="AI16" s="233"/>
      <c r="AJ16" s="114"/>
      <c r="AK16" s="114"/>
      <c r="AL16" s="114"/>
      <c r="AM16" s="114"/>
      <c r="AN16" s="114"/>
    </row>
    <row r="17" spans="2:40" ht="19.5">
      <c r="B17" s="233" t="s">
        <v>51</v>
      </c>
      <c r="C17" s="236"/>
      <c r="D17" s="116"/>
      <c r="E17" s="116"/>
      <c r="F17" s="116"/>
      <c r="G17" s="116"/>
      <c r="H17" s="116"/>
      <c r="J17" s="233" t="s">
        <v>51</v>
      </c>
      <c r="K17" s="236"/>
      <c r="L17" s="116"/>
      <c r="M17" s="116"/>
      <c r="N17" s="116"/>
      <c r="O17" s="116"/>
      <c r="P17" s="116"/>
      <c r="R17" s="233" t="s">
        <v>51</v>
      </c>
      <c r="S17" s="236"/>
      <c r="T17" s="116"/>
      <c r="U17" s="116"/>
      <c r="V17" s="116"/>
      <c r="W17" s="116"/>
      <c r="X17" s="116"/>
      <c r="Z17" s="233" t="s">
        <v>51</v>
      </c>
      <c r="AA17" s="236"/>
      <c r="AB17" s="116"/>
      <c r="AC17" s="116"/>
      <c r="AD17" s="116"/>
      <c r="AE17" s="116"/>
      <c r="AF17" s="116"/>
      <c r="AH17" s="233" t="s">
        <v>51</v>
      </c>
      <c r="AI17" s="236"/>
      <c r="AJ17" s="116"/>
      <c r="AK17" s="116"/>
      <c r="AL17" s="116"/>
      <c r="AM17" s="116"/>
      <c r="AN17" s="116"/>
    </row>
    <row r="18" spans="2:40" ht="19.5" customHeight="1">
      <c r="B18" s="237" t="s">
        <v>52</v>
      </c>
      <c r="C18" s="117" t="s">
        <v>53</v>
      </c>
      <c r="D18" s="118" t="s">
        <v>54</v>
      </c>
      <c r="E18" s="118" t="s">
        <v>54</v>
      </c>
      <c r="F18" s="118" t="s">
        <v>54</v>
      </c>
      <c r="G18" s="118" t="s">
        <v>54</v>
      </c>
      <c r="H18" s="116" t="s">
        <v>54</v>
      </c>
      <c r="J18" s="237" t="s">
        <v>52</v>
      </c>
      <c r="K18" s="117" t="s">
        <v>53</v>
      </c>
      <c r="L18" s="118" t="s">
        <v>54</v>
      </c>
      <c r="M18" s="118" t="s">
        <v>54</v>
      </c>
      <c r="N18" s="118" t="s">
        <v>54</v>
      </c>
      <c r="O18" s="118" t="s">
        <v>54</v>
      </c>
      <c r="P18" s="116" t="s">
        <v>54</v>
      </c>
      <c r="R18" s="237" t="s">
        <v>52</v>
      </c>
      <c r="S18" s="117" t="s">
        <v>53</v>
      </c>
      <c r="T18" s="118" t="s">
        <v>54</v>
      </c>
      <c r="U18" s="118" t="s">
        <v>54</v>
      </c>
      <c r="V18" s="118" t="s">
        <v>54</v>
      </c>
      <c r="W18" s="118" t="s">
        <v>54</v>
      </c>
      <c r="X18" s="116" t="s">
        <v>54</v>
      </c>
      <c r="Z18" s="237" t="s">
        <v>52</v>
      </c>
      <c r="AA18" s="117" t="s">
        <v>53</v>
      </c>
      <c r="AB18" s="118" t="s">
        <v>54</v>
      </c>
      <c r="AC18" s="118" t="s">
        <v>54</v>
      </c>
      <c r="AD18" s="118" t="s">
        <v>54</v>
      </c>
      <c r="AE18" s="118" t="s">
        <v>54</v>
      </c>
      <c r="AF18" s="116" t="s">
        <v>54</v>
      </c>
      <c r="AH18" s="237" t="s">
        <v>52</v>
      </c>
      <c r="AI18" s="117" t="s">
        <v>53</v>
      </c>
      <c r="AJ18" s="118" t="s">
        <v>54</v>
      </c>
      <c r="AK18" s="118" t="s">
        <v>54</v>
      </c>
      <c r="AL18" s="118" t="s">
        <v>54</v>
      </c>
      <c r="AM18" s="118" t="s">
        <v>54</v>
      </c>
      <c r="AN18" s="116" t="s">
        <v>54</v>
      </c>
    </row>
    <row r="19" spans="2:40" ht="19.5">
      <c r="B19" s="237"/>
      <c r="C19" s="119" t="s">
        <v>55</v>
      </c>
      <c r="D19" s="120" t="s">
        <v>54</v>
      </c>
      <c r="E19" s="120" t="s">
        <v>54</v>
      </c>
      <c r="F19" s="120" t="s">
        <v>54</v>
      </c>
      <c r="G19" s="120" t="s">
        <v>54</v>
      </c>
      <c r="H19" s="121" t="s">
        <v>54</v>
      </c>
      <c r="J19" s="237"/>
      <c r="K19" s="119" t="s">
        <v>55</v>
      </c>
      <c r="L19" s="120" t="s">
        <v>54</v>
      </c>
      <c r="M19" s="120" t="s">
        <v>54</v>
      </c>
      <c r="N19" s="120" t="s">
        <v>54</v>
      </c>
      <c r="O19" s="120" t="s">
        <v>54</v>
      </c>
      <c r="P19" s="121" t="s">
        <v>54</v>
      </c>
      <c r="R19" s="237"/>
      <c r="S19" s="119" t="s">
        <v>55</v>
      </c>
      <c r="T19" s="120" t="s">
        <v>54</v>
      </c>
      <c r="U19" s="120" t="s">
        <v>54</v>
      </c>
      <c r="V19" s="120" t="s">
        <v>54</v>
      </c>
      <c r="W19" s="120" t="s">
        <v>54</v>
      </c>
      <c r="X19" s="121" t="s">
        <v>54</v>
      </c>
      <c r="Z19" s="237"/>
      <c r="AA19" s="119" t="s">
        <v>55</v>
      </c>
      <c r="AB19" s="120" t="s">
        <v>54</v>
      </c>
      <c r="AC19" s="120" t="s">
        <v>54</v>
      </c>
      <c r="AD19" s="120" t="s">
        <v>54</v>
      </c>
      <c r="AE19" s="120" t="s">
        <v>54</v>
      </c>
      <c r="AF19" s="121" t="s">
        <v>54</v>
      </c>
      <c r="AH19" s="237"/>
      <c r="AI19" s="119" t="s">
        <v>55</v>
      </c>
      <c r="AJ19" s="120" t="s">
        <v>54</v>
      </c>
      <c r="AK19" s="120" t="s">
        <v>54</v>
      </c>
      <c r="AL19" s="120" t="s">
        <v>54</v>
      </c>
      <c r="AM19" s="120" t="s">
        <v>54</v>
      </c>
      <c r="AN19" s="121" t="s">
        <v>54</v>
      </c>
    </row>
    <row r="20" spans="2:40" ht="19.5">
      <c r="B20" s="238"/>
      <c r="C20" s="112" t="s">
        <v>56</v>
      </c>
      <c r="D20" s="121" t="s">
        <v>57</v>
      </c>
      <c r="E20" s="121" t="s">
        <v>57</v>
      </c>
      <c r="F20" s="121" t="s">
        <v>57</v>
      </c>
      <c r="G20" s="121" t="s">
        <v>57</v>
      </c>
      <c r="H20" s="121" t="s">
        <v>57</v>
      </c>
      <c r="J20" s="238"/>
      <c r="K20" s="112" t="s">
        <v>56</v>
      </c>
      <c r="L20" s="121" t="s">
        <v>57</v>
      </c>
      <c r="M20" s="121" t="s">
        <v>57</v>
      </c>
      <c r="N20" s="121" t="s">
        <v>57</v>
      </c>
      <c r="O20" s="121" t="s">
        <v>57</v>
      </c>
      <c r="P20" s="121" t="s">
        <v>57</v>
      </c>
      <c r="R20" s="238"/>
      <c r="S20" s="112" t="s">
        <v>56</v>
      </c>
      <c r="T20" s="121" t="s">
        <v>57</v>
      </c>
      <c r="U20" s="121" t="s">
        <v>57</v>
      </c>
      <c r="V20" s="121" t="s">
        <v>57</v>
      </c>
      <c r="W20" s="121" t="s">
        <v>57</v>
      </c>
      <c r="X20" s="121" t="s">
        <v>57</v>
      </c>
      <c r="Z20" s="238"/>
      <c r="AA20" s="112" t="s">
        <v>56</v>
      </c>
      <c r="AB20" s="121" t="s">
        <v>57</v>
      </c>
      <c r="AC20" s="121" t="s">
        <v>57</v>
      </c>
      <c r="AD20" s="121" t="s">
        <v>57</v>
      </c>
      <c r="AE20" s="121" t="s">
        <v>57</v>
      </c>
      <c r="AF20" s="121" t="s">
        <v>57</v>
      </c>
      <c r="AH20" s="238"/>
      <c r="AI20" s="112" t="s">
        <v>56</v>
      </c>
      <c r="AJ20" s="121" t="s">
        <v>57</v>
      </c>
      <c r="AK20" s="121" t="s">
        <v>57</v>
      </c>
      <c r="AL20" s="121" t="s">
        <v>57</v>
      </c>
      <c r="AM20" s="121" t="s">
        <v>57</v>
      </c>
      <c r="AN20" s="121" t="s">
        <v>57</v>
      </c>
    </row>
    <row r="21" spans="2:40" ht="19.5">
      <c r="B21" s="238"/>
      <c r="C21" s="115" t="s">
        <v>58</v>
      </c>
      <c r="D21" s="114" t="s">
        <v>59</v>
      </c>
      <c r="E21" s="114" t="s">
        <v>59</v>
      </c>
      <c r="F21" s="114" t="s">
        <v>59</v>
      </c>
      <c r="G21" s="114" t="s">
        <v>59</v>
      </c>
      <c r="H21" s="114" t="s">
        <v>59</v>
      </c>
      <c r="J21" s="238"/>
      <c r="K21" s="115" t="s">
        <v>58</v>
      </c>
      <c r="L21" s="114" t="s">
        <v>59</v>
      </c>
      <c r="M21" s="114" t="s">
        <v>59</v>
      </c>
      <c r="N21" s="114" t="s">
        <v>59</v>
      </c>
      <c r="O21" s="114" t="s">
        <v>59</v>
      </c>
      <c r="P21" s="114" t="s">
        <v>59</v>
      </c>
      <c r="R21" s="238"/>
      <c r="S21" s="115" t="s">
        <v>58</v>
      </c>
      <c r="T21" s="114" t="s">
        <v>59</v>
      </c>
      <c r="U21" s="114" t="s">
        <v>59</v>
      </c>
      <c r="V21" s="114" t="s">
        <v>59</v>
      </c>
      <c r="W21" s="114" t="s">
        <v>59</v>
      </c>
      <c r="X21" s="114" t="s">
        <v>59</v>
      </c>
      <c r="Z21" s="238"/>
      <c r="AA21" s="115" t="s">
        <v>58</v>
      </c>
      <c r="AB21" s="114" t="s">
        <v>59</v>
      </c>
      <c r="AC21" s="114" t="s">
        <v>59</v>
      </c>
      <c r="AD21" s="114" t="s">
        <v>59</v>
      </c>
      <c r="AE21" s="114" t="s">
        <v>59</v>
      </c>
      <c r="AF21" s="114" t="s">
        <v>59</v>
      </c>
      <c r="AH21" s="238"/>
      <c r="AI21" s="115" t="s">
        <v>58</v>
      </c>
      <c r="AJ21" s="114" t="s">
        <v>59</v>
      </c>
      <c r="AK21" s="114" t="s">
        <v>59</v>
      </c>
      <c r="AL21" s="114" t="s">
        <v>59</v>
      </c>
      <c r="AM21" s="114" t="s">
        <v>59</v>
      </c>
      <c r="AN21" s="114" t="s">
        <v>59</v>
      </c>
    </row>
    <row r="22" spans="2:40" ht="39" customHeight="1">
      <c r="B22" s="238"/>
      <c r="C22" s="122" t="s">
        <v>60</v>
      </c>
      <c r="D22" s="123" t="s">
        <v>61</v>
      </c>
      <c r="E22" s="123" t="s">
        <v>61</v>
      </c>
      <c r="F22" s="123" t="s">
        <v>61</v>
      </c>
      <c r="G22" s="123" t="s">
        <v>61</v>
      </c>
      <c r="H22" s="123" t="s">
        <v>61</v>
      </c>
      <c r="J22" s="238"/>
      <c r="K22" s="122" t="s">
        <v>60</v>
      </c>
      <c r="L22" s="123" t="s">
        <v>61</v>
      </c>
      <c r="M22" s="123" t="s">
        <v>61</v>
      </c>
      <c r="N22" s="123" t="s">
        <v>61</v>
      </c>
      <c r="O22" s="123" t="s">
        <v>61</v>
      </c>
      <c r="P22" s="123" t="s">
        <v>61</v>
      </c>
      <c r="R22" s="238"/>
      <c r="S22" s="122" t="s">
        <v>60</v>
      </c>
      <c r="T22" s="123" t="s">
        <v>61</v>
      </c>
      <c r="U22" s="123" t="s">
        <v>61</v>
      </c>
      <c r="V22" s="123" t="s">
        <v>61</v>
      </c>
      <c r="W22" s="123" t="s">
        <v>61</v>
      </c>
      <c r="X22" s="123" t="s">
        <v>61</v>
      </c>
      <c r="Z22" s="238"/>
      <c r="AA22" s="122" t="s">
        <v>60</v>
      </c>
      <c r="AB22" s="123" t="s">
        <v>61</v>
      </c>
      <c r="AC22" s="123" t="s">
        <v>61</v>
      </c>
      <c r="AD22" s="123" t="s">
        <v>61</v>
      </c>
      <c r="AE22" s="123" t="s">
        <v>61</v>
      </c>
      <c r="AF22" s="123" t="s">
        <v>61</v>
      </c>
      <c r="AH22" s="238"/>
      <c r="AI22" s="122" t="s">
        <v>60</v>
      </c>
      <c r="AJ22" s="123" t="s">
        <v>61</v>
      </c>
      <c r="AK22" s="123" t="s">
        <v>61</v>
      </c>
      <c r="AL22" s="123" t="s">
        <v>61</v>
      </c>
      <c r="AM22" s="123" t="s">
        <v>61</v>
      </c>
      <c r="AN22" s="123" t="s">
        <v>61</v>
      </c>
    </row>
    <row r="23" spans="2:40" ht="19.5">
      <c r="B23" s="238"/>
      <c r="C23" s="112" t="s">
        <v>45</v>
      </c>
      <c r="D23" s="114"/>
      <c r="E23" s="114"/>
      <c r="F23" s="114"/>
      <c r="G23" s="114"/>
      <c r="H23" s="114"/>
      <c r="J23" s="238"/>
      <c r="K23" s="112" t="s">
        <v>45</v>
      </c>
      <c r="L23" s="114"/>
      <c r="M23" s="114"/>
      <c r="N23" s="114"/>
      <c r="O23" s="114"/>
      <c r="P23" s="114"/>
      <c r="R23" s="238"/>
      <c r="S23" s="112" t="s">
        <v>45</v>
      </c>
      <c r="T23" s="114"/>
      <c r="U23" s="114"/>
      <c r="V23" s="114"/>
      <c r="W23" s="114"/>
      <c r="X23" s="114"/>
      <c r="Z23" s="238"/>
      <c r="AA23" s="112" t="s">
        <v>45</v>
      </c>
      <c r="AB23" s="114"/>
      <c r="AC23" s="114"/>
      <c r="AD23" s="114"/>
      <c r="AE23" s="114"/>
      <c r="AF23" s="114"/>
      <c r="AH23" s="238"/>
      <c r="AI23" s="112" t="s">
        <v>45</v>
      </c>
      <c r="AJ23" s="114"/>
      <c r="AK23" s="114"/>
      <c r="AL23" s="114"/>
      <c r="AM23" s="114"/>
      <c r="AN23" s="114"/>
    </row>
    <row r="24" spans="2:40" ht="19.5" customHeight="1">
      <c r="B24" s="234" t="s">
        <v>62</v>
      </c>
      <c r="C24" s="234"/>
      <c r="D24" s="235" t="s">
        <v>63</v>
      </c>
      <c r="E24" s="235"/>
      <c r="F24" s="235"/>
      <c r="G24" s="235"/>
      <c r="H24" s="235"/>
      <c r="J24" s="234" t="s">
        <v>62</v>
      </c>
      <c r="K24" s="234"/>
      <c r="L24" s="235" t="s">
        <v>63</v>
      </c>
      <c r="M24" s="235"/>
      <c r="N24" s="235"/>
      <c r="O24" s="235"/>
      <c r="P24" s="235"/>
      <c r="R24" s="234" t="s">
        <v>62</v>
      </c>
      <c r="S24" s="234"/>
      <c r="T24" s="235" t="s">
        <v>63</v>
      </c>
      <c r="U24" s="235"/>
      <c r="V24" s="235"/>
      <c r="W24" s="235"/>
      <c r="X24" s="235"/>
      <c r="Z24" s="234" t="s">
        <v>62</v>
      </c>
      <c r="AA24" s="234"/>
      <c r="AB24" s="235" t="s">
        <v>63</v>
      </c>
      <c r="AC24" s="235"/>
      <c r="AD24" s="235"/>
      <c r="AE24" s="235"/>
      <c r="AF24" s="235"/>
      <c r="AH24" s="234" t="s">
        <v>62</v>
      </c>
      <c r="AI24" s="234"/>
      <c r="AJ24" s="235" t="s">
        <v>63</v>
      </c>
      <c r="AK24" s="235"/>
      <c r="AL24" s="235"/>
      <c r="AM24" s="235"/>
      <c r="AN24" s="235"/>
    </row>
    <row r="25" spans="2:40" ht="24" customHeight="1">
      <c r="B25" s="234"/>
      <c r="C25" s="234"/>
      <c r="D25" s="235"/>
      <c r="E25" s="235"/>
      <c r="F25" s="235"/>
      <c r="G25" s="235"/>
      <c r="H25" s="235"/>
      <c r="J25" s="234"/>
      <c r="K25" s="234"/>
      <c r="L25" s="235"/>
      <c r="M25" s="235"/>
      <c r="N25" s="235"/>
      <c r="O25" s="235"/>
      <c r="P25" s="235"/>
      <c r="R25" s="234"/>
      <c r="S25" s="234"/>
      <c r="T25" s="235"/>
      <c r="U25" s="235"/>
      <c r="V25" s="235"/>
      <c r="W25" s="235"/>
      <c r="X25" s="235"/>
      <c r="Z25" s="234"/>
      <c r="AA25" s="234"/>
      <c r="AB25" s="235"/>
      <c r="AC25" s="235"/>
      <c r="AD25" s="235"/>
      <c r="AE25" s="235"/>
      <c r="AF25" s="235"/>
      <c r="AH25" s="234"/>
      <c r="AI25" s="234"/>
      <c r="AJ25" s="235"/>
      <c r="AK25" s="235"/>
      <c r="AL25" s="235"/>
      <c r="AM25" s="235"/>
      <c r="AN25" s="235"/>
    </row>
    <row r="26" spans="2:40" ht="19.5">
      <c r="B26" s="10"/>
      <c r="C26" s="10"/>
      <c r="D26" s="124" t="s">
        <v>64</v>
      </c>
      <c r="E26" s="6"/>
      <c r="F26" s="124" t="s">
        <v>12</v>
      </c>
      <c r="G26" s="10"/>
      <c r="H26" s="10"/>
      <c r="J26" s="10"/>
      <c r="K26" s="10"/>
      <c r="L26" s="124" t="s">
        <v>64</v>
      </c>
      <c r="M26" s="6"/>
      <c r="N26" s="124" t="s">
        <v>12</v>
      </c>
      <c r="O26" s="10"/>
      <c r="P26" s="10"/>
      <c r="R26" s="10"/>
      <c r="S26" s="10"/>
      <c r="T26" s="124" t="s">
        <v>64</v>
      </c>
      <c r="U26" s="6"/>
      <c r="V26" s="124" t="s">
        <v>12</v>
      </c>
      <c r="W26" s="10"/>
      <c r="X26" s="10"/>
      <c r="Z26" s="10"/>
      <c r="AA26" s="10"/>
      <c r="AB26" s="124" t="s">
        <v>64</v>
      </c>
      <c r="AC26" s="6"/>
      <c r="AD26" s="124" t="s">
        <v>12</v>
      </c>
      <c r="AE26" s="10"/>
      <c r="AF26" s="10"/>
      <c r="AH26" s="10"/>
      <c r="AI26" s="10"/>
      <c r="AJ26" s="124" t="s">
        <v>64</v>
      </c>
      <c r="AK26" s="6"/>
      <c r="AL26" s="124" t="s">
        <v>12</v>
      </c>
      <c r="AM26" s="10"/>
      <c r="AN26" s="10"/>
    </row>
  </sheetData>
  <sheetProtection/>
  <mergeCells count="70">
    <mergeCell ref="AH24:AI25"/>
    <mergeCell ref="AJ24:AN25"/>
    <mergeCell ref="R24:S25"/>
    <mergeCell ref="T24:X25"/>
    <mergeCell ref="Z24:AA25"/>
    <mergeCell ref="AB24:AF25"/>
    <mergeCell ref="AH17:AI17"/>
    <mergeCell ref="B18:B23"/>
    <mergeCell ref="J18:J23"/>
    <mergeCell ref="R18:R23"/>
    <mergeCell ref="Z18:Z23"/>
    <mergeCell ref="AH18:AH23"/>
    <mergeCell ref="B17:C17"/>
    <mergeCell ref="J17:K17"/>
    <mergeCell ref="R17:S17"/>
    <mergeCell ref="Z17:AA17"/>
    <mergeCell ref="B24:C25"/>
    <mergeCell ref="D24:H25"/>
    <mergeCell ref="J24:K25"/>
    <mergeCell ref="L24:P25"/>
    <mergeCell ref="AH15:AI15"/>
    <mergeCell ref="B16:C16"/>
    <mergeCell ref="J16:K16"/>
    <mergeCell ref="R16:S16"/>
    <mergeCell ref="Z16:AA16"/>
    <mergeCell ref="AH16:AI16"/>
    <mergeCell ref="B15:C15"/>
    <mergeCell ref="J15:K15"/>
    <mergeCell ref="R15:S15"/>
    <mergeCell ref="Z15:AA15"/>
    <mergeCell ref="AH13:AI13"/>
    <mergeCell ref="B14:C14"/>
    <mergeCell ref="J14:K14"/>
    <mergeCell ref="R14:S14"/>
    <mergeCell ref="Z14:AA14"/>
    <mergeCell ref="AH14:AI14"/>
    <mergeCell ref="B13:C13"/>
    <mergeCell ref="J13:K13"/>
    <mergeCell ref="R13:S13"/>
    <mergeCell ref="Z13:AA13"/>
    <mergeCell ref="AH5:AH11"/>
    <mergeCell ref="B12:C12"/>
    <mergeCell ref="J12:K12"/>
    <mergeCell ref="R12:S12"/>
    <mergeCell ref="Z12:AA12"/>
    <mergeCell ref="AH12:AI12"/>
    <mergeCell ref="B5:B11"/>
    <mergeCell ref="J5:J11"/>
    <mergeCell ref="R5:R11"/>
    <mergeCell ref="Z5:Z11"/>
    <mergeCell ref="AH4:AI4"/>
    <mergeCell ref="U3:V3"/>
    <mergeCell ref="Z3:AB3"/>
    <mergeCell ref="AC3:AD3"/>
    <mergeCell ref="AH3:AJ3"/>
    <mergeCell ref="Z2:AF2"/>
    <mergeCell ref="B4:C4"/>
    <mergeCell ref="J4:K4"/>
    <mergeCell ref="R4:S4"/>
    <mergeCell ref="Z4:AA4"/>
    <mergeCell ref="AH2:AN2"/>
    <mergeCell ref="B3:D3"/>
    <mergeCell ref="E3:F3"/>
    <mergeCell ref="J3:L3"/>
    <mergeCell ref="M3:N3"/>
    <mergeCell ref="R3:T3"/>
    <mergeCell ref="AK3:AL3"/>
    <mergeCell ref="B2:H2"/>
    <mergeCell ref="J2:P2"/>
    <mergeCell ref="R2:X2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AN26"/>
  <sheetViews>
    <sheetView showZeros="0" zoomScaleSheetLayoutView="75" zoomScalePageLayoutView="0" workbookViewId="0" topLeftCell="A1">
      <selection activeCell="AH3" sqref="AH3:AJ3"/>
    </sheetView>
  </sheetViews>
  <sheetFormatPr defaultColWidth="9.00390625" defaultRowHeight="16.5"/>
  <cols>
    <col min="1" max="1" width="1.75390625" style="0" customWidth="1"/>
    <col min="2" max="2" width="4.50390625" style="0" customWidth="1"/>
    <col min="3" max="3" width="15.875" style="0" customWidth="1"/>
    <col min="4" max="8" width="24.25390625" style="0" customWidth="1"/>
    <col min="9" max="9" width="1.75390625" style="0" customWidth="1"/>
    <col min="10" max="10" width="4.50390625" style="0" customWidth="1"/>
    <col min="11" max="11" width="15.875" style="0" customWidth="1"/>
    <col min="12" max="16" width="24.25390625" style="0" customWidth="1"/>
    <col min="17" max="17" width="1.75390625" style="0" customWidth="1"/>
    <col min="18" max="18" width="4.50390625" style="0" customWidth="1"/>
    <col min="19" max="19" width="15.875" style="0" customWidth="1"/>
    <col min="20" max="24" width="24.25390625" style="0" customWidth="1"/>
    <col min="25" max="25" width="1.75390625" style="0" customWidth="1"/>
    <col min="26" max="26" width="4.50390625" style="0" customWidth="1"/>
    <col min="27" max="27" width="15.875" style="0" customWidth="1"/>
    <col min="28" max="32" width="24.25390625" style="0" customWidth="1"/>
    <col min="33" max="33" width="1.75390625" style="0" customWidth="1"/>
    <col min="34" max="34" width="4.50390625" style="0" customWidth="1"/>
    <col min="35" max="35" width="15.875" style="0" customWidth="1"/>
    <col min="36" max="40" width="24.25390625" style="0" customWidth="1"/>
    <col min="41" max="41" width="1.75390625" style="0" customWidth="1"/>
  </cols>
  <sheetData>
    <row r="1" ht="6" customHeight="1"/>
    <row r="2" spans="2:40" ht="27.75" customHeight="1">
      <c r="B2" s="225" t="str">
        <f>'素月菜單'!E2</f>
        <v>大福國民小學  102年09月份素食菜單</v>
      </c>
      <c r="C2" s="225"/>
      <c r="D2" s="225"/>
      <c r="E2" s="225"/>
      <c r="F2" s="225"/>
      <c r="G2" s="225"/>
      <c r="H2" s="225"/>
      <c r="J2" s="225" t="str">
        <f>'素月菜單'!$E$2</f>
        <v>大福國民小學  102年09月份素食菜單</v>
      </c>
      <c r="K2" s="225"/>
      <c r="L2" s="225"/>
      <c r="M2" s="225"/>
      <c r="N2" s="225"/>
      <c r="O2" s="225"/>
      <c r="P2" s="225"/>
      <c r="R2" s="225" t="str">
        <f>'素月菜單'!$E$2</f>
        <v>大福國民小學  102年09月份素食菜單</v>
      </c>
      <c r="S2" s="225"/>
      <c r="T2" s="225"/>
      <c r="U2" s="225"/>
      <c r="V2" s="225"/>
      <c r="W2" s="225"/>
      <c r="X2" s="225"/>
      <c r="Z2" s="225" t="str">
        <f>'素月菜單'!$E$2</f>
        <v>大福國民小學  102年09月份素食菜單</v>
      </c>
      <c r="AA2" s="225"/>
      <c r="AB2" s="225"/>
      <c r="AC2" s="225"/>
      <c r="AD2" s="225"/>
      <c r="AE2" s="225"/>
      <c r="AF2" s="225"/>
      <c r="AH2" s="225" t="str">
        <f>'素月菜單'!$E$2</f>
        <v>大福國民小學  102年09月份素食菜單</v>
      </c>
      <c r="AI2" s="225"/>
      <c r="AJ2" s="225"/>
      <c r="AK2" s="225"/>
      <c r="AL2" s="225"/>
      <c r="AM2" s="225"/>
      <c r="AN2" s="225"/>
    </row>
    <row r="3" spans="2:40" ht="27.75" customHeight="1">
      <c r="B3" s="226"/>
      <c r="C3" s="226"/>
      <c r="D3" s="226"/>
      <c r="E3" s="227" t="s">
        <v>105</v>
      </c>
      <c r="F3" s="227"/>
      <c r="G3" s="13"/>
      <c r="H3" s="110"/>
      <c r="J3" s="226"/>
      <c r="K3" s="226"/>
      <c r="L3" s="226"/>
      <c r="M3" s="227" t="s">
        <v>105</v>
      </c>
      <c r="N3" s="227"/>
      <c r="O3" s="13"/>
      <c r="P3" s="110"/>
      <c r="R3" s="226"/>
      <c r="S3" s="226"/>
      <c r="T3" s="226"/>
      <c r="U3" s="227" t="s">
        <v>105</v>
      </c>
      <c r="V3" s="227"/>
      <c r="W3" s="13"/>
      <c r="X3" s="110"/>
      <c r="Z3" s="226"/>
      <c r="AA3" s="226"/>
      <c r="AB3" s="226"/>
      <c r="AC3" s="227" t="s">
        <v>105</v>
      </c>
      <c r="AD3" s="227"/>
      <c r="AE3" s="13"/>
      <c r="AF3" s="110"/>
      <c r="AH3" s="226"/>
      <c r="AI3" s="226"/>
      <c r="AJ3" s="226"/>
      <c r="AK3" s="227" t="s">
        <v>105</v>
      </c>
      <c r="AL3" s="227"/>
      <c r="AM3" s="13"/>
      <c r="AN3" s="110"/>
    </row>
    <row r="4" spans="2:40" ht="16.5">
      <c r="B4" s="228" t="s">
        <v>106</v>
      </c>
      <c r="C4" s="229"/>
      <c r="D4" s="111">
        <f>'素食明細表'!B7</f>
        <v>2</v>
      </c>
      <c r="E4" s="111">
        <f>'素食明細表'!B16</f>
        <v>3</v>
      </c>
      <c r="F4" s="111">
        <f>'素食明細表'!B25</f>
        <v>4</v>
      </c>
      <c r="G4" s="111">
        <f>'素食明細表'!B34</f>
        <v>5</v>
      </c>
      <c r="H4" s="111">
        <f>'素食明細表'!B43</f>
        <v>6</v>
      </c>
      <c r="J4" s="228" t="s">
        <v>106</v>
      </c>
      <c r="K4" s="229"/>
      <c r="L4" s="111">
        <f>'素食明細表'!L7</f>
        <v>9</v>
      </c>
      <c r="M4" s="111">
        <f>'素食明細表'!L16</f>
        <v>10</v>
      </c>
      <c r="N4" s="111">
        <f>'素食明細表'!L25</f>
        <v>11</v>
      </c>
      <c r="O4" s="111">
        <f>'素食明細表'!L34</f>
        <v>12</v>
      </c>
      <c r="P4" s="111">
        <f>'素食明細表'!L43</f>
        <v>13</v>
      </c>
      <c r="R4" s="228" t="s">
        <v>106</v>
      </c>
      <c r="S4" s="229"/>
      <c r="T4" s="111">
        <f>'素食明細表'!V7</f>
        <v>16</v>
      </c>
      <c r="U4" s="111">
        <f>'素食明細表'!V16</f>
        <v>17</v>
      </c>
      <c r="V4" s="111">
        <f>'素食明細表'!V25</f>
        <v>18</v>
      </c>
      <c r="W4" s="111">
        <f>'素食明細表'!V34</f>
        <v>19</v>
      </c>
      <c r="X4" s="111">
        <f>'素食明細表'!V43</f>
        <v>20</v>
      </c>
      <c r="Z4" s="228" t="s">
        <v>106</v>
      </c>
      <c r="AA4" s="229"/>
      <c r="AB4" s="111">
        <f>'素食明細表'!AF7</f>
        <v>23</v>
      </c>
      <c r="AC4" s="111">
        <f>'素食明細表'!AF16</f>
        <v>24</v>
      </c>
      <c r="AD4" s="111">
        <f>'素食明細表'!AF25</f>
        <v>25</v>
      </c>
      <c r="AE4" s="111">
        <f>'素食明細表'!AF34</f>
        <v>26</v>
      </c>
      <c r="AF4" s="111">
        <f>'素食明細表'!AF43</f>
        <v>27</v>
      </c>
      <c r="AH4" s="228" t="s">
        <v>106</v>
      </c>
      <c r="AI4" s="229"/>
      <c r="AJ4" s="111">
        <f>'素食明細表'!AP7</f>
        <v>30</v>
      </c>
      <c r="AK4" s="111">
        <f>'素食明細表'!AP16</f>
        <v>0</v>
      </c>
      <c r="AL4" s="111">
        <f>'素食明細表'!AP25</f>
        <v>0</v>
      </c>
      <c r="AM4" s="111">
        <f>'素食明細表'!AP34</f>
        <v>0</v>
      </c>
      <c r="AN4" s="111">
        <f>'素食明細表'!AP43</f>
        <v>0</v>
      </c>
    </row>
    <row r="5" spans="2:40" ht="19.5" customHeight="1">
      <c r="B5" s="230" t="s">
        <v>107</v>
      </c>
      <c r="C5" s="112" t="s">
        <v>40</v>
      </c>
      <c r="D5" s="113" t="str">
        <f>'素食明細表'!$D$5</f>
        <v>米飯</v>
      </c>
      <c r="E5" s="113" t="str">
        <f>'素食明細表'!$D$14</f>
        <v>米飯</v>
      </c>
      <c r="F5" s="113" t="str">
        <f>'素食明細表'!$D$23</f>
        <v>特餐</v>
      </c>
      <c r="G5" s="113" t="str">
        <f>'素食明細表'!$D$32</f>
        <v>米飯</v>
      </c>
      <c r="H5" s="113" t="str">
        <f>'素食明細表'!$D$41</f>
        <v>米飯</v>
      </c>
      <c r="J5" s="230" t="s">
        <v>107</v>
      </c>
      <c r="K5" s="112" t="s">
        <v>40</v>
      </c>
      <c r="L5" s="114" t="str">
        <f>'素食明細表'!$N$5</f>
        <v>米飯</v>
      </c>
      <c r="M5" s="114" t="str">
        <f>'素食明細表'!$N$14</f>
        <v>米飯</v>
      </c>
      <c r="N5" s="114" t="str">
        <f>'素食明細表'!$N$23</f>
        <v>特餐</v>
      </c>
      <c r="O5" s="114" t="str">
        <f>'素食明細表'!$N$32</f>
        <v>米飯</v>
      </c>
      <c r="P5" s="113" t="str">
        <f>'素食明細表'!$N$41</f>
        <v>米飯</v>
      </c>
      <c r="R5" s="230" t="s">
        <v>107</v>
      </c>
      <c r="S5" s="112" t="s">
        <v>40</v>
      </c>
      <c r="T5" s="114" t="str">
        <f>'素食明細表'!$X$5</f>
        <v>米飯</v>
      </c>
      <c r="U5" s="114" t="str">
        <f>'素食明細表'!$X$14</f>
        <v>米飯</v>
      </c>
      <c r="V5" s="114" t="str">
        <f>'素食明細表'!$X$23</f>
        <v>特餐</v>
      </c>
      <c r="W5" s="114">
        <f>'素食明細表'!$X$32</f>
        <v>0</v>
      </c>
      <c r="X5" s="113">
        <f>'素食明細表'!$X$41</f>
        <v>0</v>
      </c>
      <c r="Z5" s="230" t="s">
        <v>107</v>
      </c>
      <c r="AA5" s="112" t="s">
        <v>40</v>
      </c>
      <c r="AB5" s="114" t="str">
        <f>'素食明細表'!$AH$5</f>
        <v>米飯</v>
      </c>
      <c r="AC5" s="114" t="str">
        <f>'素食明細表'!$AH$14</f>
        <v>米飯</v>
      </c>
      <c r="AD5" s="114" t="str">
        <f>'素食明細表'!$AH$23</f>
        <v>特餐</v>
      </c>
      <c r="AE5" s="114" t="str">
        <f>'素食明細表'!$AH$32</f>
        <v>米飯</v>
      </c>
      <c r="AF5" s="113" t="str">
        <f>'素食明細表'!$AH$41</f>
        <v>米飯</v>
      </c>
      <c r="AH5" s="230" t="s">
        <v>107</v>
      </c>
      <c r="AI5" s="112" t="s">
        <v>40</v>
      </c>
      <c r="AJ5" s="114" t="str">
        <f>'素食明細表'!$AR$5</f>
        <v>米飯</v>
      </c>
      <c r="AK5" s="114">
        <f>'素食明細表'!$AR$14</f>
        <v>0</v>
      </c>
      <c r="AL5" s="114">
        <f>'素食明細表'!$AR$23</f>
        <v>0</v>
      </c>
      <c r="AM5" s="114">
        <f>'素食明細表'!$AR$32</f>
        <v>0</v>
      </c>
      <c r="AN5" s="114">
        <f>'素食明細表'!AR41</f>
        <v>0</v>
      </c>
    </row>
    <row r="6" spans="2:40" ht="19.5">
      <c r="B6" s="231"/>
      <c r="C6" s="112" t="s">
        <v>41</v>
      </c>
      <c r="D6" s="113" t="str">
        <f>'素食明細表'!$E$5</f>
        <v>滷海帶百頁</v>
      </c>
      <c r="E6" s="113" t="str">
        <f>'素食明細表'!$E$14</f>
        <v>紅燒麵腸</v>
      </c>
      <c r="F6" s="113" t="str">
        <f>'素食明細表'!$E$23</f>
        <v>香菇粥</v>
      </c>
      <c r="G6" s="113" t="str">
        <f>'素食明細表'!$E$32</f>
        <v>蘿蔔麵圈</v>
      </c>
      <c r="H6" s="113" t="str">
        <f>'素食明細表'!$E$41</f>
        <v>蠔油大溪豆干</v>
      </c>
      <c r="J6" s="231"/>
      <c r="K6" s="112" t="s">
        <v>41</v>
      </c>
      <c r="L6" s="114" t="str">
        <f>'素食明細表'!$O$5</f>
        <v>香滷豆包</v>
      </c>
      <c r="M6" s="114" t="str">
        <f>'素食明細表'!$O$14</f>
        <v>東坡燒素肉</v>
      </c>
      <c r="N6" s="114" t="str">
        <f>'素食明細表'!$O$23</f>
        <v>素肉燥板麵</v>
      </c>
      <c r="O6" s="114" t="str">
        <f>'素食明細表'!$O$32</f>
        <v>蘿蔔燒烤麩</v>
      </c>
      <c r="P6" s="113" t="str">
        <f>'素食明細表'!$O$41</f>
        <v>素麻婆豆腐</v>
      </c>
      <c r="R6" s="231"/>
      <c r="S6" s="112" t="s">
        <v>41</v>
      </c>
      <c r="T6" s="114" t="str">
        <f>'素食明細表'!$Y$5</f>
        <v>三杯豆包</v>
      </c>
      <c r="U6" s="114" t="str">
        <f>'素食明細表'!$Y$14</f>
        <v>薑絲麵腸</v>
      </c>
      <c r="V6" s="114" t="str">
        <f>'素食明細表'!$Y$23</f>
        <v>素肉羹飯</v>
      </c>
      <c r="W6" s="114">
        <f>'素食明細表'!$Y$32</f>
        <v>0</v>
      </c>
      <c r="X6" s="113">
        <f>'素食明細表'!$Y$41</f>
        <v>0</v>
      </c>
      <c r="Z6" s="231"/>
      <c r="AA6" s="112" t="s">
        <v>41</v>
      </c>
      <c r="AB6" s="114" t="str">
        <f>'素食明細表'!$AI$5</f>
        <v>素回鍋肉</v>
      </c>
      <c r="AC6" s="114" t="str">
        <f>'素食明細表'!$AI$14</f>
        <v>素鮮菇蠔油雞</v>
      </c>
      <c r="AD6" s="114" t="str">
        <f>'素食明細表'!$AI$23</f>
        <v>茄醬螺旋麵</v>
      </c>
      <c r="AE6" s="114" t="str">
        <f>'素食明細表'!$AI$32</f>
        <v>素杏菇肉燥</v>
      </c>
      <c r="AF6" s="113" t="str">
        <f>'素食明細表'!$AI$41</f>
        <v>紅燒蘿蔔百頁</v>
      </c>
      <c r="AH6" s="231"/>
      <c r="AI6" s="112" t="s">
        <v>41</v>
      </c>
      <c r="AJ6" s="114" t="str">
        <f>'素食明細表'!$AS$5</f>
        <v>味全素瓜子肉</v>
      </c>
      <c r="AK6" s="114">
        <f>'素食明細表'!$AS$14</f>
        <v>0</v>
      </c>
      <c r="AL6" s="114">
        <f>'素食明細表'!$AS$23</f>
        <v>0</v>
      </c>
      <c r="AM6" s="114">
        <f>'素食明細表'!$AS$32</f>
        <v>0</v>
      </c>
      <c r="AN6" s="114">
        <f>'素食明細表'!AS41</f>
        <v>0</v>
      </c>
    </row>
    <row r="7" spans="2:40" ht="19.5">
      <c r="B7" s="231"/>
      <c r="C7" s="112" t="s">
        <v>42</v>
      </c>
      <c r="D7" s="113" t="str">
        <f>'素食明細表'!$F$5</f>
        <v>翡翠銀芽</v>
      </c>
      <c r="E7" s="113" t="str">
        <f>'素食明細表'!$F$14</f>
        <v>素肉燥燴豆腐</v>
      </c>
      <c r="F7" s="113" t="str">
        <f>'素食明細表'!$F$23</f>
        <v>蠔油豆干</v>
      </c>
      <c r="G7" s="113" t="str">
        <f>'素食明細表'!$F$32</f>
        <v>螞蟻上樹</v>
      </c>
      <c r="H7" s="113" t="str">
        <f>'素食明細表'!$F$41</f>
        <v>日式蒸蛋</v>
      </c>
      <c r="J7" s="231"/>
      <c r="K7" s="112" t="s">
        <v>42</v>
      </c>
      <c r="L7" s="114" t="str">
        <f>'素食明細表'!$P$5</f>
        <v>海茸素肉絲</v>
      </c>
      <c r="M7" s="114" t="str">
        <f>'素食明細表'!$P$14</f>
        <v>毛豆仁炒豆干</v>
      </c>
      <c r="N7" s="114" t="str">
        <f>'素食明細表'!$P$23</f>
        <v>茶葉蛋</v>
      </c>
      <c r="O7" s="114" t="str">
        <f>'素食明細表'!$P$32</f>
        <v>咖哩素肉</v>
      </c>
      <c r="P7" s="113" t="str">
        <f>'素食明細表'!$P$41</f>
        <v>芹花炒蛋</v>
      </c>
      <c r="R7" s="231"/>
      <c r="S7" s="112" t="s">
        <v>42</v>
      </c>
      <c r="T7" s="114" t="str">
        <f>'素食明細表'!$Z$5</f>
        <v>雜菇素肉絲</v>
      </c>
      <c r="U7" s="114" t="str">
        <f>'素食明細表'!$Z$14</f>
        <v>珍珠三色</v>
      </c>
      <c r="V7" s="114" t="str">
        <f>'素食明細表'!$Z$23</f>
        <v>素帶結油豆腐</v>
      </c>
      <c r="W7" s="114">
        <f>'素食明細表'!$Z$32</f>
        <v>0</v>
      </c>
      <c r="X7" s="113">
        <f>'素食明細表'!$Z$41</f>
        <v>0</v>
      </c>
      <c r="Z7" s="231"/>
      <c r="AA7" s="112" t="s">
        <v>42</v>
      </c>
      <c r="AB7" s="114" t="str">
        <f>'素食明細表'!$AJ$5</f>
        <v>炒三鮮鴿蛋</v>
      </c>
      <c r="AC7" s="114" t="str">
        <f>'素食明細表'!$AJ$14</f>
        <v>塔香油豆腐</v>
      </c>
      <c r="AD7" s="114" t="str">
        <f>'素食明細表'!$AJ$23</f>
        <v>素麥克雞塊</v>
      </c>
      <c r="AE7" s="114" t="str">
        <f>'素食明細表'!$AJ$32</f>
        <v>沙茶素肉羹</v>
      </c>
      <c r="AF7" s="113" t="str">
        <f>'素食明細表'!$AJ$41</f>
        <v>香菇蒸蛋</v>
      </c>
      <c r="AH7" s="231"/>
      <c r="AI7" s="112" t="s">
        <v>42</v>
      </c>
      <c r="AJ7" s="114" t="str">
        <f>'素食明細表'!$AT$5</f>
        <v>鮮瓜彩燴</v>
      </c>
      <c r="AK7" s="114">
        <f>'素食明細表'!$AT$14</f>
        <v>0</v>
      </c>
      <c r="AL7" s="114">
        <f>'素食明細表'!$AT$23</f>
        <v>0</v>
      </c>
      <c r="AM7" s="114">
        <f>'素食明細表'!$AT$32</f>
        <v>0</v>
      </c>
      <c r="AN7" s="114">
        <f>'素食明細表'!AT41</f>
        <v>0</v>
      </c>
    </row>
    <row r="8" spans="2:40" ht="19.5">
      <c r="B8" s="231"/>
      <c r="C8" s="112" t="s">
        <v>43</v>
      </c>
      <c r="D8" s="113" t="str">
        <f>'素食明細表'!$G$5</f>
        <v>時令青菜</v>
      </c>
      <c r="E8" s="113" t="str">
        <f>'素食明細表'!$G$14</f>
        <v>時令青菜</v>
      </c>
      <c r="F8" s="113" t="str">
        <f>'素食明細表'!$G$23</f>
        <v>素食青菜</v>
      </c>
      <c r="G8" s="113" t="str">
        <f>'素食明細表'!$G$32</f>
        <v>時令青菜</v>
      </c>
      <c r="H8" s="113" t="str">
        <f>'素食明細表'!$G$41</f>
        <v>時令青菜</v>
      </c>
      <c r="J8" s="231"/>
      <c r="K8" s="112" t="s">
        <v>43</v>
      </c>
      <c r="L8" s="114" t="str">
        <f>'素食明細表'!$Q$5</f>
        <v>時令青菜</v>
      </c>
      <c r="M8" s="114" t="str">
        <f>'素食明細表'!$Q$14</f>
        <v>時令青菜</v>
      </c>
      <c r="N8" s="114" t="str">
        <f>'素食明細表'!$Q$23</f>
        <v>時令青菜</v>
      </c>
      <c r="O8" s="114" t="str">
        <f>'素食明細表'!$Q$32</f>
        <v>時令青菜</v>
      </c>
      <c r="P8" s="113" t="str">
        <f>'素食明細表'!$Q$41</f>
        <v>時令青菜</v>
      </c>
      <c r="R8" s="231"/>
      <c r="S8" s="112" t="s">
        <v>43</v>
      </c>
      <c r="T8" s="114" t="str">
        <f>'素食明細表'!$AA$5</f>
        <v>時令青菜</v>
      </c>
      <c r="U8" s="114" t="str">
        <f>'素食明細表'!$AA$14</f>
        <v>時令青菜</v>
      </c>
      <c r="V8" s="114" t="str">
        <f>'素食明細表'!$AA$23</f>
        <v>素食青菜</v>
      </c>
      <c r="W8" s="114">
        <f>'素食明細表'!$AA$32</f>
        <v>0</v>
      </c>
      <c r="X8" s="113">
        <f>'素食明細表'!$AA$41</f>
        <v>0</v>
      </c>
      <c r="Z8" s="231"/>
      <c r="AA8" s="112" t="s">
        <v>43</v>
      </c>
      <c r="AB8" s="114" t="str">
        <f>'素食明細表'!$AK$5</f>
        <v>時令青菜</v>
      </c>
      <c r="AC8" s="114" t="str">
        <f>'素食明細表'!$AK$14</f>
        <v>時令青菜</v>
      </c>
      <c r="AD8" s="114" t="str">
        <f>'素食明細表'!$AK$23</f>
        <v>時令青菜</v>
      </c>
      <c r="AE8" s="114" t="str">
        <f>'素食明細表'!$AK$32</f>
        <v>時令青菜</v>
      </c>
      <c r="AF8" s="113" t="str">
        <f>'素食明細表'!$AK$41</f>
        <v>時令青菜</v>
      </c>
      <c r="AH8" s="231"/>
      <c r="AI8" s="112" t="s">
        <v>43</v>
      </c>
      <c r="AJ8" s="114" t="str">
        <f>'素食明細表'!$AU$5</f>
        <v>時令青菜</v>
      </c>
      <c r="AK8" s="114">
        <f>'素食明細表'!$AU$14</f>
        <v>0</v>
      </c>
      <c r="AL8" s="114">
        <f>'素食明細表'!$AU$23</f>
        <v>0</v>
      </c>
      <c r="AM8" s="114">
        <f>'素食明細表'!$AU$32</f>
        <v>0</v>
      </c>
      <c r="AN8" s="114">
        <f>'素食明細表'!AU41</f>
        <v>0</v>
      </c>
    </row>
    <row r="9" spans="2:40" ht="19.5">
      <c r="B9" s="231"/>
      <c r="C9" s="112" t="s">
        <v>44</v>
      </c>
      <c r="D9" s="113" t="str">
        <f>'素食明細表'!$H$5</f>
        <v>榨菜粉絲湯</v>
      </c>
      <c r="E9" s="113" t="str">
        <f>'素食明細表'!$H$14</f>
        <v>美味鮮菇湯</v>
      </c>
      <c r="F9" s="113" t="str">
        <f>'素食明細表'!$H$23</f>
        <v>素菜包</v>
      </c>
      <c r="G9" s="113" t="str">
        <f>'素食明細表'!$H$32</f>
        <v>義式蔬菜湯</v>
      </c>
      <c r="H9" s="113" t="str">
        <f>'素食明細表'!$H$41</f>
        <v>地瓜湯</v>
      </c>
      <c r="J9" s="231"/>
      <c r="K9" s="112" t="s">
        <v>44</v>
      </c>
      <c r="L9" s="114" t="str">
        <f>'素食明細表'!$R$5</f>
        <v>蘿蔔湯</v>
      </c>
      <c r="M9" s="114" t="str">
        <f>'素食明細表'!$R$14</f>
        <v>金茸菇菇湯</v>
      </c>
      <c r="N9" s="114" t="str">
        <f>'素食明細表'!$R$23</f>
        <v>素丸湯</v>
      </c>
      <c r="O9" s="114" t="str">
        <f>'素食明細表'!$R$32</f>
        <v>山藥枸杞湯</v>
      </c>
      <c r="P9" s="113" t="str">
        <f>'素食明細表'!$R$41</f>
        <v>紅豆薏仁湯</v>
      </c>
      <c r="R9" s="231"/>
      <c r="S9" s="112" t="s">
        <v>44</v>
      </c>
      <c r="T9" s="114" t="str">
        <f>'素食明細表'!$AB$5</f>
        <v>海帶結湯</v>
      </c>
      <c r="U9" s="114" t="str">
        <f>'素食明細表'!$AB$14</f>
        <v>黃瓜湯</v>
      </c>
      <c r="V9" s="114">
        <f>'素食明細表'!$AB$23</f>
        <v>0</v>
      </c>
      <c r="W9" s="114">
        <f>'素食明細表'!$AB$32</f>
        <v>0</v>
      </c>
      <c r="X9" s="113">
        <f>'素食明細表'!$AB$41</f>
        <v>0</v>
      </c>
      <c r="Z9" s="231"/>
      <c r="AA9" s="112" t="s">
        <v>44</v>
      </c>
      <c r="AB9" s="114" t="str">
        <f>'素食明細表'!$AL$5</f>
        <v>海帶芽湯</v>
      </c>
      <c r="AC9" s="114" t="str">
        <f>'素食明細表'!$AL$14</f>
        <v>冬瓜薑絲湯</v>
      </c>
      <c r="AD9" s="114" t="str">
        <f>'素食明細表'!$AL$23</f>
        <v>玉米濃湯</v>
      </c>
      <c r="AE9" s="114" t="str">
        <f>'素食明細表'!$AL$32</f>
        <v>紫菜蛋花湯</v>
      </c>
      <c r="AF9" s="113" t="str">
        <f>'素食明細表'!$AL$41</f>
        <v>綜合甜湯</v>
      </c>
      <c r="AH9" s="231"/>
      <c r="AI9" s="112" t="s">
        <v>44</v>
      </c>
      <c r="AJ9" s="114" t="str">
        <f>'素食明細表'!$AV$5</f>
        <v>味噌豆腐湯</v>
      </c>
      <c r="AK9" s="114">
        <f>'素食明細表'!$AV$14</f>
        <v>0</v>
      </c>
      <c r="AL9" s="114">
        <f>'素食明細表'!$AV$23</f>
        <v>0</v>
      </c>
      <c r="AM9" s="114">
        <f>'素食明細表'!$AV$32</f>
        <v>0</v>
      </c>
      <c r="AN9" s="114">
        <f>'素食明細表'!AV41</f>
        <v>0</v>
      </c>
    </row>
    <row r="10" spans="2:40" ht="19.5">
      <c r="B10" s="231"/>
      <c r="C10" s="112" t="s">
        <v>108</v>
      </c>
      <c r="D10" s="113">
        <f>'素食明細表'!$I$5</f>
        <v>0</v>
      </c>
      <c r="E10" s="113">
        <f>'素食明細表'!$I$14</f>
        <v>0</v>
      </c>
      <c r="F10" s="113">
        <f>'素食明細表'!$I$32</f>
        <v>0</v>
      </c>
      <c r="G10" s="113">
        <f>'素食明細表'!$I$32</f>
        <v>0</v>
      </c>
      <c r="H10" s="113" t="str">
        <f>'素食明細表'!$I$41</f>
        <v>水果</v>
      </c>
      <c r="J10" s="231"/>
      <c r="K10" s="112" t="s">
        <v>108</v>
      </c>
      <c r="L10" s="114">
        <f>'素食明細表'!$S$5</f>
        <v>0</v>
      </c>
      <c r="M10" s="114">
        <f>'素食明細表'!$S$14</f>
        <v>0</v>
      </c>
      <c r="N10" s="114" t="str">
        <f>'素食明細表'!$S$23</f>
        <v>水果</v>
      </c>
      <c r="O10" s="114">
        <f>'素食明細表'!$S$32</f>
        <v>0</v>
      </c>
      <c r="P10" s="113" t="str">
        <f>'素食明細表'!$S$41</f>
        <v>水果</v>
      </c>
      <c r="R10" s="231"/>
      <c r="S10" s="112" t="s">
        <v>108</v>
      </c>
      <c r="T10" s="114">
        <f>'素食明細表'!$AC$5</f>
        <v>0</v>
      </c>
      <c r="U10" s="114">
        <f>'素食明細表'!$AC$14</f>
        <v>0</v>
      </c>
      <c r="V10" s="114" t="str">
        <f>'素食明細表'!$AC$23</f>
        <v>水果</v>
      </c>
      <c r="W10" s="114">
        <f>'素食明細表'!$AC$32</f>
        <v>0</v>
      </c>
      <c r="X10" s="113" t="str">
        <f>'素食明細表'!$S$41</f>
        <v>水果</v>
      </c>
      <c r="Z10" s="231"/>
      <c r="AA10" s="112" t="s">
        <v>108</v>
      </c>
      <c r="AB10" s="114">
        <f>'素食明細表'!$AM$5</f>
        <v>0</v>
      </c>
      <c r="AC10" s="114">
        <f>'素食明細表'!$AM$14</f>
        <v>0</v>
      </c>
      <c r="AD10" s="114" t="str">
        <f>'素食明細表'!$AM$23</f>
        <v>水果</v>
      </c>
      <c r="AE10" s="114">
        <f>'素食明細表'!$AM$32</f>
        <v>0</v>
      </c>
      <c r="AF10" s="113" t="str">
        <f>'素食明細表'!$AM$41</f>
        <v>水果</v>
      </c>
      <c r="AH10" s="231"/>
      <c r="AI10" s="112" t="s">
        <v>108</v>
      </c>
      <c r="AJ10" s="114">
        <f>'素食明細表'!$AW$5</f>
        <v>0</v>
      </c>
      <c r="AK10" s="114">
        <f>'素食明細表'!$AW$14</f>
        <v>0</v>
      </c>
      <c r="AL10" s="114">
        <f>'素食明細表'!$AW$23</f>
        <v>0</v>
      </c>
      <c r="AM10" s="114">
        <f>'素食明細表'!$AW$32</f>
        <v>0</v>
      </c>
      <c r="AN10" s="114">
        <f>'素食明細表'!AW41</f>
        <v>0</v>
      </c>
    </row>
    <row r="11" spans="2:40" ht="19.5">
      <c r="B11" s="232"/>
      <c r="C11" s="112" t="s">
        <v>109</v>
      </c>
      <c r="D11" s="113"/>
      <c r="E11" s="113"/>
      <c r="F11" s="113"/>
      <c r="G11" s="113"/>
      <c r="H11" s="113"/>
      <c r="J11" s="232"/>
      <c r="K11" s="112" t="s">
        <v>109</v>
      </c>
      <c r="L11" s="114"/>
      <c r="M11" s="114"/>
      <c r="N11" s="114"/>
      <c r="O11" s="114"/>
      <c r="P11" s="114"/>
      <c r="R11" s="232"/>
      <c r="S11" s="112" t="s">
        <v>109</v>
      </c>
      <c r="T11" s="114"/>
      <c r="U11" s="114"/>
      <c r="V11" s="114"/>
      <c r="W11" s="114"/>
      <c r="X11" s="114"/>
      <c r="Z11" s="232"/>
      <c r="AA11" s="112" t="s">
        <v>109</v>
      </c>
      <c r="AB11" s="114"/>
      <c r="AC11" s="114"/>
      <c r="AD11" s="114"/>
      <c r="AE11" s="114"/>
      <c r="AF11" s="114"/>
      <c r="AH11" s="232"/>
      <c r="AI11" s="112" t="s">
        <v>109</v>
      </c>
      <c r="AJ11" s="114"/>
      <c r="AK11" s="114"/>
      <c r="AL11" s="114"/>
      <c r="AM11" s="114"/>
      <c r="AN11" s="114"/>
    </row>
    <row r="12" spans="2:40" ht="19.5">
      <c r="B12" s="233" t="s">
        <v>110</v>
      </c>
      <c r="C12" s="233"/>
      <c r="D12" s="114"/>
      <c r="E12" s="114"/>
      <c r="F12" s="114"/>
      <c r="G12" s="114"/>
      <c r="H12" s="114"/>
      <c r="J12" s="233" t="s">
        <v>110</v>
      </c>
      <c r="K12" s="233"/>
      <c r="L12" s="114"/>
      <c r="M12" s="114"/>
      <c r="N12" s="114"/>
      <c r="O12" s="114"/>
      <c r="P12" s="114"/>
      <c r="R12" s="233" t="s">
        <v>110</v>
      </c>
      <c r="S12" s="233"/>
      <c r="T12" s="114"/>
      <c r="U12" s="114"/>
      <c r="V12" s="114"/>
      <c r="W12" s="114"/>
      <c r="X12" s="114"/>
      <c r="Z12" s="233" t="s">
        <v>110</v>
      </c>
      <c r="AA12" s="233"/>
      <c r="AB12" s="114"/>
      <c r="AC12" s="114"/>
      <c r="AD12" s="114"/>
      <c r="AE12" s="114"/>
      <c r="AF12" s="114"/>
      <c r="AH12" s="233" t="s">
        <v>110</v>
      </c>
      <c r="AI12" s="233"/>
      <c r="AJ12" s="114"/>
      <c r="AK12" s="114"/>
      <c r="AL12" s="114"/>
      <c r="AM12" s="114"/>
      <c r="AN12" s="114"/>
    </row>
    <row r="13" spans="2:40" ht="19.5">
      <c r="B13" s="233" t="s">
        <v>111</v>
      </c>
      <c r="C13" s="233"/>
      <c r="D13" s="114"/>
      <c r="E13" s="114"/>
      <c r="F13" s="114"/>
      <c r="G13" s="114"/>
      <c r="H13" s="114"/>
      <c r="J13" s="233" t="s">
        <v>111</v>
      </c>
      <c r="K13" s="233"/>
      <c r="L13" s="114"/>
      <c r="M13" s="114"/>
      <c r="N13" s="114"/>
      <c r="O13" s="114"/>
      <c r="P13" s="114"/>
      <c r="R13" s="233" t="s">
        <v>111</v>
      </c>
      <c r="S13" s="233"/>
      <c r="T13" s="114"/>
      <c r="U13" s="114"/>
      <c r="V13" s="114"/>
      <c r="W13" s="114"/>
      <c r="X13" s="114"/>
      <c r="Z13" s="233" t="s">
        <v>111</v>
      </c>
      <c r="AA13" s="233"/>
      <c r="AB13" s="114"/>
      <c r="AC13" s="114"/>
      <c r="AD13" s="114"/>
      <c r="AE13" s="114"/>
      <c r="AF13" s="114"/>
      <c r="AH13" s="233" t="s">
        <v>111</v>
      </c>
      <c r="AI13" s="233"/>
      <c r="AJ13" s="114"/>
      <c r="AK13" s="114"/>
      <c r="AL13" s="114"/>
      <c r="AM13" s="114"/>
      <c r="AN13" s="114"/>
    </row>
    <row r="14" spans="2:40" ht="19.5">
      <c r="B14" s="233" t="s">
        <v>112</v>
      </c>
      <c r="C14" s="233"/>
      <c r="D14" s="114"/>
      <c r="E14" s="114"/>
      <c r="F14" s="114"/>
      <c r="G14" s="114"/>
      <c r="H14" s="114"/>
      <c r="J14" s="233" t="s">
        <v>112</v>
      </c>
      <c r="K14" s="233"/>
      <c r="L14" s="114"/>
      <c r="M14" s="114"/>
      <c r="N14" s="114"/>
      <c r="O14" s="114"/>
      <c r="P14" s="114"/>
      <c r="R14" s="233" t="s">
        <v>112</v>
      </c>
      <c r="S14" s="233"/>
      <c r="T14" s="114"/>
      <c r="U14" s="114"/>
      <c r="V14" s="114"/>
      <c r="W14" s="114"/>
      <c r="X14" s="114"/>
      <c r="Z14" s="233" t="s">
        <v>112</v>
      </c>
      <c r="AA14" s="233"/>
      <c r="AB14" s="114"/>
      <c r="AC14" s="114"/>
      <c r="AD14" s="114"/>
      <c r="AE14" s="114"/>
      <c r="AF14" s="114"/>
      <c r="AH14" s="233" t="s">
        <v>112</v>
      </c>
      <c r="AI14" s="233"/>
      <c r="AJ14" s="114"/>
      <c r="AK14" s="114"/>
      <c r="AL14" s="114"/>
      <c r="AM14" s="114"/>
      <c r="AN14" s="114"/>
    </row>
    <row r="15" spans="2:40" ht="19.5">
      <c r="B15" s="233" t="s">
        <v>113</v>
      </c>
      <c r="C15" s="233"/>
      <c r="D15" s="114"/>
      <c r="E15" s="114"/>
      <c r="F15" s="114"/>
      <c r="G15" s="114"/>
      <c r="H15" s="114"/>
      <c r="J15" s="233" t="s">
        <v>113</v>
      </c>
      <c r="K15" s="233"/>
      <c r="L15" s="114"/>
      <c r="M15" s="114"/>
      <c r="N15" s="114"/>
      <c r="O15" s="114"/>
      <c r="P15" s="114"/>
      <c r="R15" s="233" t="s">
        <v>113</v>
      </c>
      <c r="S15" s="233"/>
      <c r="T15" s="114"/>
      <c r="U15" s="114"/>
      <c r="V15" s="114"/>
      <c r="W15" s="114"/>
      <c r="X15" s="114"/>
      <c r="Z15" s="233" t="s">
        <v>113</v>
      </c>
      <c r="AA15" s="233"/>
      <c r="AB15" s="114"/>
      <c r="AC15" s="114"/>
      <c r="AD15" s="114"/>
      <c r="AE15" s="114"/>
      <c r="AF15" s="114"/>
      <c r="AH15" s="233" t="s">
        <v>113</v>
      </c>
      <c r="AI15" s="233"/>
      <c r="AJ15" s="114"/>
      <c r="AK15" s="114"/>
      <c r="AL15" s="114"/>
      <c r="AM15" s="114"/>
      <c r="AN15" s="114"/>
    </row>
    <row r="16" spans="2:40" ht="19.5">
      <c r="B16" s="233" t="s">
        <v>114</v>
      </c>
      <c r="C16" s="233"/>
      <c r="D16" s="114"/>
      <c r="E16" s="114"/>
      <c r="F16" s="114"/>
      <c r="G16" s="114"/>
      <c r="H16" s="114"/>
      <c r="J16" s="233" t="s">
        <v>114</v>
      </c>
      <c r="K16" s="233"/>
      <c r="L16" s="114"/>
      <c r="M16" s="114"/>
      <c r="N16" s="114"/>
      <c r="O16" s="114"/>
      <c r="P16" s="114"/>
      <c r="R16" s="233" t="s">
        <v>114</v>
      </c>
      <c r="S16" s="233"/>
      <c r="T16" s="114"/>
      <c r="U16" s="114"/>
      <c r="V16" s="114"/>
      <c r="W16" s="114"/>
      <c r="X16" s="114"/>
      <c r="Z16" s="233" t="s">
        <v>114</v>
      </c>
      <c r="AA16" s="233"/>
      <c r="AB16" s="114"/>
      <c r="AC16" s="114"/>
      <c r="AD16" s="114"/>
      <c r="AE16" s="114"/>
      <c r="AF16" s="114"/>
      <c r="AH16" s="233" t="s">
        <v>114</v>
      </c>
      <c r="AI16" s="233"/>
      <c r="AJ16" s="114"/>
      <c r="AK16" s="114"/>
      <c r="AL16" s="114"/>
      <c r="AM16" s="114"/>
      <c r="AN16" s="114"/>
    </row>
    <row r="17" spans="2:40" ht="19.5">
      <c r="B17" s="233" t="s">
        <v>115</v>
      </c>
      <c r="C17" s="236"/>
      <c r="D17" s="116"/>
      <c r="E17" s="116"/>
      <c r="F17" s="116"/>
      <c r="G17" s="116"/>
      <c r="H17" s="116"/>
      <c r="J17" s="233" t="s">
        <v>115</v>
      </c>
      <c r="K17" s="236"/>
      <c r="L17" s="116"/>
      <c r="M17" s="116"/>
      <c r="N17" s="116"/>
      <c r="O17" s="116"/>
      <c r="P17" s="116"/>
      <c r="R17" s="233" t="s">
        <v>115</v>
      </c>
      <c r="S17" s="236"/>
      <c r="T17" s="116"/>
      <c r="U17" s="116"/>
      <c r="V17" s="116"/>
      <c r="W17" s="116"/>
      <c r="X17" s="116"/>
      <c r="Z17" s="233" t="s">
        <v>115</v>
      </c>
      <c r="AA17" s="236"/>
      <c r="AB17" s="116"/>
      <c r="AC17" s="116"/>
      <c r="AD17" s="116"/>
      <c r="AE17" s="116"/>
      <c r="AF17" s="116"/>
      <c r="AH17" s="233" t="s">
        <v>115</v>
      </c>
      <c r="AI17" s="236"/>
      <c r="AJ17" s="116"/>
      <c r="AK17" s="116"/>
      <c r="AL17" s="116"/>
      <c r="AM17" s="116"/>
      <c r="AN17" s="116"/>
    </row>
    <row r="18" spans="2:40" ht="19.5" customHeight="1">
      <c r="B18" s="237" t="s">
        <v>116</v>
      </c>
      <c r="C18" s="117" t="s">
        <v>117</v>
      </c>
      <c r="D18" s="118" t="s">
        <v>118</v>
      </c>
      <c r="E18" s="118" t="s">
        <v>118</v>
      </c>
      <c r="F18" s="118" t="s">
        <v>118</v>
      </c>
      <c r="G18" s="118" t="s">
        <v>118</v>
      </c>
      <c r="H18" s="116" t="s">
        <v>118</v>
      </c>
      <c r="J18" s="237" t="s">
        <v>116</v>
      </c>
      <c r="K18" s="117" t="s">
        <v>117</v>
      </c>
      <c r="L18" s="118" t="s">
        <v>118</v>
      </c>
      <c r="M18" s="118" t="s">
        <v>118</v>
      </c>
      <c r="N18" s="118" t="s">
        <v>118</v>
      </c>
      <c r="O18" s="118" t="s">
        <v>118</v>
      </c>
      <c r="P18" s="116" t="s">
        <v>118</v>
      </c>
      <c r="R18" s="237" t="s">
        <v>116</v>
      </c>
      <c r="S18" s="117" t="s">
        <v>117</v>
      </c>
      <c r="T18" s="118" t="s">
        <v>118</v>
      </c>
      <c r="U18" s="118" t="s">
        <v>118</v>
      </c>
      <c r="V18" s="118" t="s">
        <v>118</v>
      </c>
      <c r="W18" s="118" t="s">
        <v>118</v>
      </c>
      <c r="X18" s="116" t="s">
        <v>118</v>
      </c>
      <c r="Z18" s="237" t="s">
        <v>116</v>
      </c>
      <c r="AA18" s="117" t="s">
        <v>117</v>
      </c>
      <c r="AB18" s="118" t="s">
        <v>118</v>
      </c>
      <c r="AC18" s="118" t="s">
        <v>118</v>
      </c>
      <c r="AD18" s="118" t="s">
        <v>118</v>
      </c>
      <c r="AE18" s="118" t="s">
        <v>118</v>
      </c>
      <c r="AF18" s="116" t="s">
        <v>118</v>
      </c>
      <c r="AH18" s="237" t="s">
        <v>116</v>
      </c>
      <c r="AI18" s="117" t="s">
        <v>117</v>
      </c>
      <c r="AJ18" s="118" t="s">
        <v>118</v>
      </c>
      <c r="AK18" s="118" t="s">
        <v>118</v>
      </c>
      <c r="AL18" s="118" t="s">
        <v>118</v>
      </c>
      <c r="AM18" s="118" t="s">
        <v>118</v>
      </c>
      <c r="AN18" s="116" t="s">
        <v>118</v>
      </c>
    </row>
    <row r="19" spans="2:40" ht="19.5">
      <c r="B19" s="237"/>
      <c r="C19" s="119" t="s">
        <v>119</v>
      </c>
      <c r="D19" s="120" t="s">
        <v>118</v>
      </c>
      <c r="E19" s="120" t="s">
        <v>118</v>
      </c>
      <c r="F19" s="120" t="s">
        <v>118</v>
      </c>
      <c r="G19" s="120" t="s">
        <v>118</v>
      </c>
      <c r="H19" s="121" t="s">
        <v>118</v>
      </c>
      <c r="J19" s="237"/>
      <c r="K19" s="119" t="s">
        <v>119</v>
      </c>
      <c r="L19" s="120" t="s">
        <v>118</v>
      </c>
      <c r="M19" s="120" t="s">
        <v>118</v>
      </c>
      <c r="N19" s="120" t="s">
        <v>118</v>
      </c>
      <c r="O19" s="120" t="s">
        <v>118</v>
      </c>
      <c r="P19" s="121" t="s">
        <v>118</v>
      </c>
      <c r="R19" s="237"/>
      <c r="S19" s="119" t="s">
        <v>119</v>
      </c>
      <c r="T19" s="120" t="s">
        <v>118</v>
      </c>
      <c r="U19" s="120" t="s">
        <v>118</v>
      </c>
      <c r="V19" s="120" t="s">
        <v>118</v>
      </c>
      <c r="W19" s="120" t="s">
        <v>118</v>
      </c>
      <c r="X19" s="121" t="s">
        <v>118</v>
      </c>
      <c r="Z19" s="237"/>
      <c r="AA19" s="119" t="s">
        <v>119</v>
      </c>
      <c r="AB19" s="120" t="s">
        <v>118</v>
      </c>
      <c r="AC19" s="120" t="s">
        <v>118</v>
      </c>
      <c r="AD19" s="120" t="s">
        <v>118</v>
      </c>
      <c r="AE19" s="120" t="s">
        <v>118</v>
      </c>
      <c r="AF19" s="121" t="s">
        <v>118</v>
      </c>
      <c r="AH19" s="237"/>
      <c r="AI19" s="119" t="s">
        <v>119</v>
      </c>
      <c r="AJ19" s="120" t="s">
        <v>118</v>
      </c>
      <c r="AK19" s="120" t="s">
        <v>118</v>
      </c>
      <c r="AL19" s="120" t="s">
        <v>118</v>
      </c>
      <c r="AM19" s="120" t="s">
        <v>118</v>
      </c>
      <c r="AN19" s="121" t="s">
        <v>118</v>
      </c>
    </row>
    <row r="20" spans="2:40" ht="19.5">
      <c r="B20" s="238"/>
      <c r="C20" s="112" t="s">
        <v>120</v>
      </c>
      <c r="D20" s="121" t="s">
        <v>121</v>
      </c>
      <c r="E20" s="121" t="s">
        <v>121</v>
      </c>
      <c r="F20" s="121" t="s">
        <v>121</v>
      </c>
      <c r="G20" s="121" t="s">
        <v>121</v>
      </c>
      <c r="H20" s="121" t="s">
        <v>121</v>
      </c>
      <c r="J20" s="238"/>
      <c r="K20" s="112" t="s">
        <v>120</v>
      </c>
      <c r="L20" s="121" t="s">
        <v>121</v>
      </c>
      <c r="M20" s="121" t="s">
        <v>121</v>
      </c>
      <c r="N20" s="121" t="s">
        <v>121</v>
      </c>
      <c r="O20" s="121" t="s">
        <v>121</v>
      </c>
      <c r="P20" s="121" t="s">
        <v>121</v>
      </c>
      <c r="R20" s="238"/>
      <c r="S20" s="112" t="s">
        <v>120</v>
      </c>
      <c r="T20" s="121" t="s">
        <v>121</v>
      </c>
      <c r="U20" s="121" t="s">
        <v>121</v>
      </c>
      <c r="V20" s="121" t="s">
        <v>121</v>
      </c>
      <c r="W20" s="121" t="s">
        <v>121</v>
      </c>
      <c r="X20" s="121" t="s">
        <v>121</v>
      </c>
      <c r="Z20" s="238"/>
      <c r="AA20" s="112" t="s">
        <v>120</v>
      </c>
      <c r="AB20" s="121" t="s">
        <v>121</v>
      </c>
      <c r="AC20" s="121" t="s">
        <v>121</v>
      </c>
      <c r="AD20" s="121" t="s">
        <v>121</v>
      </c>
      <c r="AE20" s="121" t="s">
        <v>121</v>
      </c>
      <c r="AF20" s="121" t="s">
        <v>121</v>
      </c>
      <c r="AH20" s="238"/>
      <c r="AI20" s="112" t="s">
        <v>120</v>
      </c>
      <c r="AJ20" s="121" t="s">
        <v>121</v>
      </c>
      <c r="AK20" s="121" t="s">
        <v>121</v>
      </c>
      <c r="AL20" s="121" t="s">
        <v>121</v>
      </c>
      <c r="AM20" s="121" t="s">
        <v>121</v>
      </c>
      <c r="AN20" s="121" t="s">
        <v>121</v>
      </c>
    </row>
    <row r="21" spans="2:40" ht="19.5">
      <c r="B21" s="238"/>
      <c r="C21" s="115" t="s">
        <v>122</v>
      </c>
      <c r="D21" s="114" t="s">
        <v>123</v>
      </c>
      <c r="E21" s="114" t="s">
        <v>123</v>
      </c>
      <c r="F21" s="114" t="s">
        <v>123</v>
      </c>
      <c r="G21" s="114" t="s">
        <v>123</v>
      </c>
      <c r="H21" s="114" t="s">
        <v>123</v>
      </c>
      <c r="J21" s="238"/>
      <c r="K21" s="115" t="s">
        <v>122</v>
      </c>
      <c r="L21" s="114" t="s">
        <v>123</v>
      </c>
      <c r="M21" s="114" t="s">
        <v>123</v>
      </c>
      <c r="N21" s="114" t="s">
        <v>123</v>
      </c>
      <c r="O21" s="114" t="s">
        <v>123</v>
      </c>
      <c r="P21" s="114" t="s">
        <v>123</v>
      </c>
      <c r="R21" s="238"/>
      <c r="S21" s="115" t="s">
        <v>122</v>
      </c>
      <c r="T21" s="114" t="s">
        <v>123</v>
      </c>
      <c r="U21" s="114" t="s">
        <v>123</v>
      </c>
      <c r="V21" s="114" t="s">
        <v>123</v>
      </c>
      <c r="W21" s="114" t="s">
        <v>123</v>
      </c>
      <c r="X21" s="114" t="s">
        <v>123</v>
      </c>
      <c r="Z21" s="238"/>
      <c r="AA21" s="115" t="s">
        <v>122</v>
      </c>
      <c r="AB21" s="114" t="s">
        <v>123</v>
      </c>
      <c r="AC21" s="114" t="s">
        <v>123</v>
      </c>
      <c r="AD21" s="114" t="s">
        <v>123</v>
      </c>
      <c r="AE21" s="114" t="s">
        <v>123</v>
      </c>
      <c r="AF21" s="114" t="s">
        <v>123</v>
      </c>
      <c r="AH21" s="238"/>
      <c r="AI21" s="115" t="s">
        <v>122</v>
      </c>
      <c r="AJ21" s="114" t="s">
        <v>123</v>
      </c>
      <c r="AK21" s="114" t="s">
        <v>123</v>
      </c>
      <c r="AL21" s="114" t="s">
        <v>123</v>
      </c>
      <c r="AM21" s="114" t="s">
        <v>123</v>
      </c>
      <c r="AN21" s="114" t="s">
        <v>123</v>
      </c>
    </row>
    <row r="22" spans="2:40" ht="39" customHeight="1">
      <c r="B22" s="238"/>
      <c r="C22" s="122" t="s">
        <v>124</v>
      </c>
      <c r="D22" s="123" t="s">
        <v>125</v>
      </c>
      <c r="E22" s="123" t="s">
        <v>125</v>
      </c>
      <c r="F22" s="123" t="s">
        <v>125</v>
      </c>
      <c r="G22" s="123" t="s">
        <v>125</v>
      </c>
      <c r="H22" s="123" t="s">
        <v>125</v>
      </c>
      <c r="J22" s="238"/>
      <c r="K22" s="122" t="s">
        <v>124</v>
      </c>
      <c r="L22" s="123" t="s">
        <v>125</v>
      </c>
      <c r="M22" s="123" t="s">
        <v>125</v>
      </c>
      <c r="N22" s="123" t="s">
        <v>125</v>
      </c>
      <c r="O22" s="123" t="s">
        <v>125</v>
      </c>
      <c r="P22" s="123" t="s">
        <v>125</v>
      </c>
      <c r="R22" s="238"/>
      <c r="S22" s="122" t="s">
        <v>124</v>
      </c>
      <c r="T22" s="123" t="s">
        <v>125</v>
      </c>
      <c r="U22" s="123" t="s">
        <v>125</v>
      </c>
      <c r="V22" s="123" t="s">
        <v>125</v>
      </c>
      <c r="W22" s="123" t="s">
        <v>125</v>
      </c>
      <c r="X22" s="123" t="s">
        <v>125</v>
      </c>
      <c r="Z22" s="238"/>
      <c r="AA22" s="122" t="s">
        <v>124</v>
      </c>
      <c r="AB22" s="123" t="s">
        <v>125</v>
      </c>
      <c r="AC22" s="123" t="s">
        <v>125</v>
      </c>
      <c r="AD22" s="123" t="s">
        <v>125</v>
      </c>
      <c r="AE22" s="123" t="s">
        <v>125</v>
      </c>
      <c r="AF22" s="123" t="s">
        <v>125</v>
      </c>
      <c r="AH22" s="238"/>
      <c r="AI22" s="122" t="s">
        <v>124</v>
      </c>
      <c r="AJ22" s="123" t="s">
        <v>125</v>
      </c>
      <c r="AK22" s="123" t="s">
        <v>125</v>
      </c>
      <c r="AL22" s="123" t="s">
        <v>125</v>
      </c>
      <c r="AM22" s="123" t="s">
        <v>125</v>
      </c>
      <c r="AN22" s="123" t="s">
        <v>125</v>
      </c>
    </row>
    <row r="23" spans="2:40" ht="19.5">
      <c r="B23" s="238"/>
      <c r="C23" s="112" t="s">
        <v>109</v>
      </c>
      <c r="D23" s="114"/>
      <c r="E23" s="114"/>
      <c r="F23" s="114"/>
      <c r="G23" s="114"/>
      <c r="H23" s="114"/>
      <c r="J23" s="238"/>
      <c r="K23" s="112" t="s">
        <v>109</v>
      </c>
      <c r="L23" s="114"/>
      <c r="M23" s="114"/>
      <c r="N23" s="114"/>
      <c r="O23" s="114"/>
      <c r="P23" s="114"/>
      <c r="R23" s="238"/>
      <c r="S23" s="112" t="s">
        <v>109</v>
      </c>
      <c r="T23" s="114"/>
      <c r="U23" s="114"/>
      <c r="V23" s="114"/>
      <c r="W23" s="114"/>
      <c r="X23" s="114"/>
      <c r="Z23" s="238"/>
      <c r="AA23" s="112" t="s">
        <v>109</v>
      </c>
      <c r="AB23" s="114"/>
      <c r="AC23" s="114"/>
      <c r="AD23" s="114"/>
      <c r="AE23" s="114"/>
      <c r="AF23" s="114"/>
      <c r="AH23" s="238"/>
      <c r="AI23" s="112" t="s">
        <v>109</v>
      </c>
      <c r="AJ23" s="114"/>
      <c r="AK23" s="114"/>
      <c r="AL23" s="114"/>
      <c r="AM23" s="114"/>
      <c r="AN23" s="114"/>
    </row>
    <row r="24" spans="2:40" ht="19.5" customHeight="1">
      <c r="B24" s="234" t="s">
        <v>126</v>
      </c>
      <c r="C24" s="234"/>
      <c r="D24" s="235" t="s">
        <v>127</v>
      </c>
      <c r="E24" s="235"/>
      <c r="F24" s="235"/>
      <c r="G24" s="235"/>
      <c r="H24" s="235"/>
      <c r="J24" s="234" t="s">
        <v>126</v>
      </c>
      <c r="K24" s="234"/>
      <c r="L24" s="235" t="s">
        <v>127</v>
      </c>
      <c r="M24" s="235"/>
      <c r="N24" s="235"/>
      <c r="O24" s="235"/>
      <c r="P24" s="235"/>
      <c r="R24" s="234" t="s">
        <v>126</v>
      </c>
      <c r="S24" s="234"/>
      <c r="T24" s="235" t="s">
        <v>127</v>
      </c>
      <c r="U24" s="235"/>
      <c r="V24" s="235"/>
      <c r="W24" s="235"/>
      <c r="X24" s="235"/>
      <c r="Z24" s="234" t="s">
        <v>126</v>
      </c>
      <c r="AA24" s="234"/>
      <c r="AB24" s="235" t="s">
        <v>127</v>
      </c>
      <c r="AC24" s="235"/>
      <c r="AD24" s="235"/>
      <c r="AE24" s="235"/>
      <c r="AF24" s="235"/>
      <c r="AH24" s="234" t="s">
        <v>126</v>
      </c>
      <c r="AI24" s="234"/>
      <c r="AJ24" s="235" t="s">
        <v>127</v>
      </c>
      <c r="AK24" s="235"/>
      <c r="AL24" s="235"/>
      <c r="AM24" s="235"/>
      <c r="AN24" s="235"/>
    </row>
    <row r="25" spans="2:40" ht="24" customHeight="1">
      <c r="B25" s="234"/>
      <c r="C25" s="234"/>
      <c r="D25" s="235"/>
      <c r="E25" s="235"/>
      <c r="F25" s="235"/>
      <c r="G25" s="235"/>
      <c r="H25" s="235"/>
      <c r="J25" s="234"/>
      <c r="K25" s="234"/>
      <c r="L25" s="235"/>
      <c r="M25" s="235"/>
      <c r="N25" s="235"/>
      <c r="O25" s="235"/>
      <c r="P25" s="235"/>
      <c r="R25" s="234"/>
      <c r="S25" s="234"/>
      <c r="T25" s="235"/>
      <c r="U25" s="235"/>
      <c r="V25" s="235"/>
      <c r="W25" s="235"/>
      <c r="X25" s="235"/>
      <c r="Z25" s="234"/>
      <c r="AA25" s="234"/>
      <c r="AB25" s="235"/>
      <c r="AC25" s="235"/>
      <c r="AD25" s="235"/>
      <c r="AE25" s="235"/>
      <c r="AF25" s="235"/>
      <c r="AH25" s="234"/>
      <c r="AI25" s="234"/>
      <c r="AJ25" s="235"/>
      <c r="AK25" s="235"/>
      <c r="AL25" s="235"/>
      <c r="AM25" s="235"/>
      <c r="AN25" s="235"/>
    </row>
    <row r="26" spans="2:40" ht="19.5">
      <c r="B26" s="10"/>
      <c r="C26" s="10"/>
      <c r="D26" s="124" t="s">
        <v>128</v>
      </c>
      <c r="E26" s="6"/>
      <c r="F26" s="124" t="s">
        <v>129</v>
      </c>
      <c r="G26" s="10"/>
      <c r="H26" s="10"/>
      <c r="J26" s="10"/>
      <c r="K26" s="10"/>
      <c r="L26" s="124" t="s">
        <v>128</v>
      </c>
      <c r="M26" s="6"/>
      <c r="N26" s="124" t="s">
        <v>129</v>
      </c>
      <c r="O26" s="10"/>
      <c r="P26" s="10"/>
      <c r="R26" s="10"/>
      <c r="S26" s="10"/>
      <c r="T26" s="124" t="s">
        <v>128</v>
      </c>
      <c r="U26" s="6"/>
      <c r="V26" s="124" t="s">
        <v>129</v>
      </c>
      <c r="W26" s="10"/>
      <c r="X26" s="10"/>
      <c r="Z26" s="10"/>
      <c r="AA26" s="10"/>
      <c r="AB26" s="124" t="s">
        <v>128</v>
      </c>
      <c r="AC26" s="6"/>
      <c r="AD26" s="124" t="s">
        <v>129</v>
      </c>
      <c r="AE26" s="10"/>
      <c r="AF26" s="10"/>
      <c r="AH26" s="10"/>
      <c r="AI26" s="10"/>
      <c r="AJ26" s="124" t="s">
        <v>128</v>
      </c>
      <c r="AK26" s="6"/>
      <c r="AL26" s="124" t="s">
        <v>129</v>
      </c>
      <c r="AM26" s="10"/>
      <c r="AN26" s="10"/>
    </row>
  </sheetData>
  <sheetProtection/>
  <mergeCells count="70">
    <mergeCell ref="AH2:AN2"/>
    <mergeCell ref="B3:D3"/>
    <mergeCell ref="E3:F3"/>
    <mergeCell ref="J3:L3"/>
    <mergeCell ref="M3:N3"/>
    <mergeCell ref="R3:T3"/>
    <mergeCell ref="B2:H2"/>
    <mergeCell ref="J2:P2"/>
    <mergeCell ref="R2:X2"/>
    <mergeCell ref="Z2:AF2"/>
    <mergeCell ref="AK3:AL3"/>
    <mergeCell ref="B4:C4"/>
    <mergeCell ref="J4:K4"/>
    <mergeCell ref="R4:S4"/>
    <mergeCell ref="Z4:AA4"/>
    <mergeCell ref="AH4:AI4"/>
    <mergeCell ref="U3:V3"/>
    <mergeCell ref="Z3:AB3"/>
    <mergeCell ref="AC3:AD3"/>
    <mergeCell ref="AH3:AJ3"/>
    <mergeCell ref="AH5:AH11"/>
    <mergeCell ref="B12:C12"/>
    <mergeCell ref="J12:K12"/>
    <mergeCell ref="R12:S12"/>
    <mergeCell ref="Z12:AA12"/>
    <mergeCell ref="AH12:AI12"/>
    <mergeCell ref="B5:B11"/>
    <mergeCell ref="J5:J11"/>
    <mergeCell ref="R5:R11"/>
    <mergeCell ref="Z5:Z11"/>
    <mergeCell ref="AH13:AI13"/>
    <mergeCell ref="B14:C14"/>
    <mergeCell ref="J14:K14"/>
    <mergeCell ref="R14:S14"/>
    <mergeCell ref="Z14:AA14"/>
    <mergeCell ref="AH14:AI14"/>
    <mergeCell ref="B13:C13"/>
    <mergeCell ref="J13:K13"/>
    <mergeCell ref="R13:S13"/>
    <mergeCell ref="Z13:AA13"/>
    <mergeCell ref="AH15:AI15"/>
    <mergeCell ref="B16:C16"/>
    <mergeCell ref="J16:K16"/>
    <mergeCell ref="R16:S16"/>
    <mergeCell ref="Z16:AA16"/>
    <mergeCell ref="AH16:AI16"/>
    <mergeCell ref="B15:C15"/>
    <mergeCell ref="J15:K15"/>
    <mergeCell ref="R15:S15"/>
    <mergeCell ref="Z15:AA15"/>
    <mergeCell ref="AH17:AI17"/>
    <mergeCell ref="B18:B23"/>
    <mergeCell ref="J18:J23"/>
    <mergeCell ref="R18:R23"/>
    <mergeCell ref="Z18:Z23"/>
    <mergeCell ref="AH18:AH23"/>
    <mergeCell ref="B17:C17"/>
    <mergeCell ref="J17:K17"/>
    <mergeCell ref="R17:S17"/>
    <mergeCell ref="Z17:AA17"/>
    <mergeCell ref="AH24:AI25"/>
    <mergeCell ref="AJ24:AN25"/>
    <mergeCell ref="R24:S25"/>
    <mergeCell ref="T24:X25"/>
    <mergeCell ref="Z24:AA25"/>
    <mergeCell ref="AB24:AF25"/>
    <mergeCell ref="B24:C25"/>
    <mergeCell ref="D24:H25"/>
    <mergeCell ref="J24:K25"/>
    <mergeCell ref="L24:P25"/>
  </mergeCells>
  <printOptions/>
  <pageMargins left="0.75" right="0.75" top="0.66" bottom="0.61" header="0.5" footer="0.5"/>
  <pageSetup horizontalDpi="600" verticalDpi="600" orientation="landscape" paperSize="9" scale="9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Zeros="0" zoomScalePageLayoutView="0" workbookViewId="0" topLeftCell="A1">
      <selection activeCell="C4" sqref="C4"/>
    </sheetView>
  </sheetViews>
  <sheetFormatPr defaultColWidth="9.00390625" defaultRowHeight="16.5"/>
  <cols>
    <col min="1" max="1" width="11.625" style="0" customWidth="1"/>
    <col min="2" max="2" width="13.875" style="0" customWidth="1"/>
    <col min="3" max="3" width="15.25390625" style="0" customWidth="1"/>
    <col min="4" max="4" width="21.00390625" style="0" customWidth="1"/>
  </cols>
  <sheetData>
    <row r="1" spans="1:7" ht="21">
      <c r="A1" s="239" t="str">
        <f>'葷月菜單'!E2</f>
        <v>大福國民小學  102年09月份菜單</v>
      </c>
      <c r="B1" s="240"/>
      <c r="C1" s="141"/>
      <c r="D1" s="128" t="s">
        <v>69</v>
      </c>
      <c r="E1" s="126"/>
      <c r="F1" s="125"/>
      <c r="G1" s="125"/>
    </row>
    <row r="2" spans="1:5" ht="16.5">
      <c r="A2" s="129" t="s">
        <v>65</v>
      </c>
      <c r="B2" s="129" t="s">
        <v>66</v>
      </c>
      <c r="C2" s="129" t="s">
        <v>67</v>
      </c>
      <c r="D2" s="129" t="s">
        <v>68</v>
      </c>
      <c r="E2" s="127"/>
    </row>
    <row r="3" spans="1:5" ht="16.5">
      <c r="A3" s="134">
        <f>'葷月菜單'!B6</f>
        <v>2</v>
      </c>
      <c r="B3" s="129"/>
      <c r="C3" s="129"/>
      <c r="D3" s="135">
        <f>C3*B3</f>
        <v>0</v>
      </c>
      <c r="E3" s="127"/>
    </row>
    <row r="4" spans="1:5" ht="16.5">
      <c r="A4" s="134">
        <f>'葷月菜單'!B7</f>
        <v>3</v>
      </c>
      <c r="B4" s="129"/>
      <c r="C4" s="129"/>
      <c r="D4" s="135">
        <f aca="true" t="shared" si="0" ref="D4:D29">C4*B4</f>
        <v>0</v>
      </c>
      <c r="E4" s="127"/>
    </row>
    <row r="5" spans="1:5" ht="16.5">
      <c r="A5" s="134">
        <f>'葷月菜單'!B8</f>
        <v>4</v>
      </c>
      <c r="B5" s="129"/>
      <c r="C5" s="129"/>
      <c r="D5" s="135">
        <f t="shared" si="0"/>
        <v>0</v>
      </c>
      <c r="E5" s="127"/>
    </row>
    <row r="6" spans="1:5" ht="16.5">
      <c r="A6" s="134">
        <f>'葷月菜單'!B9</f>
        <v>5</v>
      </c>
      <c r="B6" s="129"/>
      <c r="C6" s="129"/>
      <c r="D6" s="135">
        <f t="shared" si="0"/>
        <v>0</v>
      </c>
      <c r="E6" s="127"/>
    </row>
    <row r="7" spans="1:5" ht="16.5">
      <c r="A7" s="134">
        <f>'葷月菜單'!B10</f>
        <v>6</v>
      </c>
      <c r="B7" s="129"/>
      <c r="C7" s="129"/>
      <c r="D7" s="135">
        <f t="shared" si="0"/>
        <v>0</v>
      </c>
      <c r="E7" s="127"/>
    </row>
    <row r="8" spans="1:5" ht="16.5">
      <c r="A8" s="134">
        <f>'葷月菜單'!B11</f>
        <v>9</v>
      </c>
      <c r="B8" s="129"/>
      <c r="C8" s="129"/>
      <c r="D8" s="135">
        <f t="shared" si="0"/>
        <v>0</v>
      </c>
      <c r="E8" s="127"/>
    </row>
    <row r="9" spans="1:5" ht="16.5">
      <c r="A9" s="134">
        <f>'葷月菜單'!B12</f>
        <v>10</v>
      </c>
      <c r="B9" s="129"/>
      <c r="C9" s="129"/>
      <c r="D9" s="135">
        <f t="shared" si="0"/>
        <v>0</v>
      </c>
      <c r="E9" s="127"/>
    </row>
    <row r="10" spans="1:5" ht="16.5">
      <c r="A10" s="134">
        <f>'葷月菜單'!B13</f>
        <v>11</v>
      </c>
      <c r="B10" s="129"/>
      <c r="C10" s="129"/>
      <c r="D10" s="135">
        <f t="shared" si="0"/>
        <v>0</v>
      </c>
      <c r="E10" s="127"/>
    </row>
    <row r="11" spans="1:5" ht="16.5">
      <c r="A11" s="134">
        <f>'葷月菜單'!B14</f>
        <v>12</v>
      </c>
      <c r="B11" s="129"/>
      <c r="C11" s="129"/>
      <c r="D11" s="135">
        <f t="shared" si="0"/>
        <v>0</v>
      </c>
      <c r="E11" s="127"/>
    </row>
    <row r="12" spans="1:5" ht="16.5">
      <c r="A12" s="134">
        <f>'葷月菜單'!B15</f>
        <v>13</v>
      </c>
      <c r="B12" s="129"/>
      <c r="C12" s="129"/>
      <c r="D12" s="135">
        <f t="shared" si="0"/>
        <v>0</v>
      </c>
      <c r="E12" s="127"/>
    </row>
    <row r="13" spans="1:5" ht="16.5">
      <c r="A13" s="134">
        <f>'葷月菜單'!B16</f>
        <v>14</v>
      </c>
      <c r="B13" s="129"/>
      <c r="C13" s="129"/>
      <c r="D13" s="135">
        <f t="shared" si="0"/>
        <v>0</v>
      </c>
      <c r="E13" s="127"/>
    </row>
    <row r="14" spans="1:5" ht="16.5">
      <c r="A14" s="134">
        <f>'葷月菜單'!B17</f>
        <v>16</v>
      </c>
      <c r="B14" s="129"/>
      <c r="C14" s="129"/>
      <c r="D14" s="135">
        <f t="shared" si="0"/>
        <v>0</v>
      </c>
      <c r="E14" s="127"/>
    </row>
    <row r="15" spans="1:5" ht="16.5">
      <c r="A15" s="134">
        <f>'葷月菜單'!B18</f>
        <v>17</v>
      </c>
      <c r="B15" s="129"/>
      <c r="C15" s="129"/>
      <c r="D15" s="135">
        <f t="shared" si="0"/>
        <v>0</v>
      </c>
      <c r="E15" s="127"/>
    </row>
    <row r="16" spans="1:5" ht="16.5">
      <c r="A16" s="134">
        <f>'葷月菜單'!B19</f>
        <v>18</v>
      </c>
      <c r="B16" s="129"/>
      <c r="C16" s="129"/>
      <c r="D16" s="135">
        <f t="shared" si="0"/>
        <v>0</v>
      </c>
      <c r="E16" s="127"/>
    </row>
    <row r="17" spans="1:5" ht="16.5">
      <c r="A17" s="134">
        <f>'葷月菜單'!B20</f>
        <v>23</v>
      </c>
      <c r="B17" s="129"/>
      <c r="C17" s="129"/>
      <c r="D17" s="135">
        <f t="shared" si="0"/>
        <v>0</v>
      </c>
      <c r="E17" s="127"/>
    </row>
    <row r="18" spans="1:5" ht="16.5">
      <c r="A18" s="134">
        <f>'葷月菜單'!B21</f>
        <v>24</v>
      </c>
      <c r="B18" s="129"/>
      <c r="C18" s="129"/>
      <c r="D18" s="135">
        <f t="shared" si="0"/>
        <v>0</v>
      </c>
      <c r="E18" s="127"/>
    </row>
    <row r="19" spans="1:5" ht="16.5">
      <c r="A19" s="134">
        <f>'葷月菜單'!B22</f>
        <v>25</v>
      </c>
      <c r="B19" s="129"/>
      <c r="C19" s="129"/>
      <c r="D19" s="135">
        <f t="shared" si="0"/>
        <v>0</v>
      </c>
      <c r="E19" s="127"/>
    </row>
    <row r="20" spans="1:5" ht="16.5">
      <c r="A20" s="134">
        <f>'葷月菜單'!B23</f>
        <v>26</v>
      </c>
      <c r="B20" s="129"/>
      <c r="C20" s="129"/>
      <c r="D20" s="135">
        <f t="shared" si="0"/>
        <v>0</v>
      </c>
      <c r="E20" s="127"/>
    </row>
    <row r="21" spans="1:5" ht="16.5">
      <c r="A21" s="134">
        <f>'葷月菜單'!B24</f>
        <v>27</v>
      </c>
      <c r="B21" s="129"/>
      <c r="C21" s="129"/>
      <c r="D21" s="135">
        <f t="shared" si="0"/>
        <v>0</v>
      </c>
      <c r="E21" s="127"/>
    </row>
    <row r="22" spans="1:5" ht="16.5">
      <c r="A22" s="134">
        <f>'葷月菜單'!B25</f>
        <v>30</v>
      </c>
      <c r="B22" s="129"/>
      <c r="C22" s="129"/>
      <c r="D22" s="135">
        <f t="shared" si="0"/>
        <v>0</v>
      </c>
      <c r="E22" s="127"/>
    </row>
    <row r="23" spans="1:5" ht="16.5">
      <c r="A23" s="134">
        <f>'葷月菜單'!B26</f>
        <v>0</v>
      </c>
      <c r="B23" s="129"/>
      <c r="C23" s="129"/>
      <c r="D23" s="135">
        <f t="shared" si="0"/>
        <v>0</v>
      </c>
      <c r="E23" s="127"/>
    </row>
    <row r="24" spans="1:5" ht="16.5">
      <c r="A24" s="134">
        <f>'葷月菜單'!B27</f>
        <v>0</v>
      </c>
      <c r="B24" s="129"/>
      <c r="C24" s="129"/>
      <c r="D24" s="135">
        <f t="shared" si="0"/>
        <v>0</v>
      </c>
      <c r="E24" s="127"/>
    </row>
    <row r="25" spans="1:5" ht="16.5">
      <c r="A25" s="134">
        <f>'葷月菜單'!B28</f>
        <v>0</v>
      </c>
      <c r="B25" s="129"/>
      <c r="C25" s="129"/>
      <c r="D25" s="135">
        <f t="shared" si="0"/>
        <v>0</v>
      </c>
      <c r="E25" s="127"/>
    </row>
    <row r="26" spans="1:4" ht="16.5">
      <c r="A26" s="129" t="s">
        <v>70</v>
      </c>
      <c r="B26" s="129">
        <f>SUM(B3:B25)</f>
        <v>0</v>
      </c>
      <c r="C26" s="129">
        <f>SUM(C3:C25)</f>
        <v>0</v>
      </c>
      <c r="D26" s="135">
        <f>SUM(D3:D25)</f>
        <v>0</v>
      </c>
    </row>
    <row r="27" spans="1:4" ht="16.5">
      <c r="A27" s="130"/>
      <c r="B27" s="131"/>
      <c r="C27" s="131"/>
      <c r="D27" s="130">
        <f t="shared" si="0"/>
        <v>0</v>
      </c>
    </row>
    <row r="28" spans="1:4" ht="16.5">
      <c r="A28" s="132"/>
      <c r="B28" s="133"/>
      <c r="C28" s="133"/>
      <c r="D28" s="132">
        <f t="shared" si="0"/>
        <v>0</v>
      </c>
    </row>
    <row r="29" spans="1:4" ht="16.5">
      <c r="A29" s="127"/>
      <c r="D29" s="127">
        <f t="shared" si="0"/>
        <v>0</v>
      </c>
    </row>
    <row r="30" ht="16.5">
      <c r="A30" s="127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R38"/>
  <sheetViews>
    <sheetView zoomScalePageLayoutView="0" workbookViewId="0" topLeftCell="BC1">
      <selection activeCell="B3" sqref="B3:N3"/>
    </sheetView>
  </sheetViews>
  <sheetFormatPr defaultColWidth="9.00390625" defaultRowHeight="16.5"/>
  <cols>
    <col min="1" max="1" width="0.74609375" style="94" customWidth="1"/>
    <col min="2" max="3" width="5.50390625" style="94" bestFit="1" customWidth="1"/>
    <col min="4" max="4" width="19.25390625" style="94" customWidth="1"/>
    <col min="5" max="13" width="5.50390625" style="94" bestFit="1" customWidth="1"/>
    <col min="14" max="14" width="16.125" style="94" customWidth="1"/>
    <col min="15" max="15" width="0.2421875" style="94" customWidth="1"/>
    <col min="16" max="17" width="5.50390625" style="94" bestFit="1" customWidth="1"/>
    <col min="18" max="18" width="19.25390625" style="94" customWidth="1"/>
    <col min="19" max="27" width="5.50390625" style="94" bestFit="1" customWidth="1"/>
    <col min="28" max="28" width="16.125" style="94" customWidth="1"/>
    <col min="29" max="29" width="0.5" style="94" customWidth="1"/>
    <col min="30" max="31" width="5.50390625" style="94" bestFit="1" customWidth="1"/>
    <col min="32" max="32" width="19.25390625" style="94" customWidth="1"/>
    <col min="33" max="41" width="5.50390625" style="94" bestFit="1" customWidth="1"/>
    <col min="42" max="42" width="16.125" style="94" customWidth="1"/>
    <col min="43" max="43" width="0.2421875" style="94" customWidth="1"/>
    <col min="44" max="45" width="5.50390625" style="94" bestFit="1" customWidth="1"/>
    <col min="46" max="46" width="19.25390625" style="94" customWidth="1"/>
    <col min="47" max="55" width="5.50390625" style="94" bestFit="1" customWidth="1"/>
    <col min="56" max="56" width="16.125" style="94" customWidth="1"/>
    <col min="57" max="57" width="0.6171875" style="94" customWidth="1"/>
    <col min="58" max="59" width="5.50390625" style="94" bestFit="1" customWidth="1"/>
    <col min="60" max="60" width="19.25390625" style="94" customWidth="1"/>
    <col min="61" max="69" width="5.50390625" style="94" bestFit="1" customWidth="1"/>
    <col min="70" max="70" width="16.125" style="94" customWidth="1"/>
    <col min="71" max="16384" width="9.00390625" style="94" customWidth="1"/>
  </cols>
  <sheetData>
    <row r="1" s="93" customFormat="1" ht="3.75" customHeight="1"/>
    <row r="2" spans="2:70" ht="21">
      <c r="B2" s="247" t="s">
        <v>200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P2" s="247" t="s">
        <v>277</v>
      </c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D2" s="247" t="s">
        <v>331</v>
      </c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R2" s="247" t="s">
        <v>359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F2" s="247" t="s">
        <v>404</v>
      </c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</row>
    <row r="3" spans="2:70" ht="17.25" thickBot="1">
      <c r="B3" s="183" t="s">
        <v>16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P3" s="183" t="s">
        <v>16</v>
      </c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D3" s="183" t="s">
        <v>16</v>
      </c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R3" s="183" t="s">
        <v>16</v>
      </c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F3" s="183" t="s">
        <v>16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</row>
    <row r="4" spans="2:70" ht="16.5">
      <c r="B4" s="248" t="s">
        <v>0</v>
      </c>
      <c r="C4" s="250" t="s">
        <v>1</v>
      </c>
      <c r="D4" s="250" t="s">
        <v>17</v>
      </c>
      <c r="E4" s="252" t="s">
        <v>18</v>
      </c>
      <c r="F4" s="252"/>
      <c r="G4" s="252"/>
      <c r="H4" s="252" t="s">
        <v>19</v>
      </c>
      <c r="I4" s="252"/>
      <c r="J4" s="252"/>
      <c r="K4" s="252" t="s">
        <v>20</v>
      </c>
      <c r="L4" s="252"/>
      <c r="M4" s="252"/>
      <c r="N4" s="253" t="s">
        <v>21</v>
      </c>
      <c r="P4" s="248" t="s">
        <v>0</v>
      </c>
      <c r="Q4" s="250" t="s">
        <v>1</v>
      </c>
      <c r="R4" s="250" t="s">
        <v>17</v>
      </c>
      <c r="S4" s="252" t="s">
        <v>18</v>
      </c>
      <c r="T4" s="252"/>
      <c r="U4" s="252"/>
      <c r="V4" s="252" t="s">
        <v>19</v>
      </c>
      <c r="W4" s="252"/>
      <c r="X4" s="252"/>
      <c r="Y4" s="252" t="s">
        <v>20</v>
      </c>
      <c r="Z4" s="252"/>
      <c r="AA4" s="252"/>
      <c r="AB4" s="253" t="s">
        <v>21</v>
      </c>
      <c r="AD4" s="248" t="s">
        <v>0</v>
      </c>
      <c r="AE4" s="250" t="s">
        <v>1</v>
      </c>
      <c r="AF4" s="250" t="s">
        <v>17</v>
      </c>
      <c r="AG4" s="252" t="s">
        <v>18</v>
      </c>
      <c r="AH4" s="252"/>
      <c r="AI4" s="252"/>
      <c r="AJ4" s="252" t="s">
        <v>19</v>
      </c>
      <c r="AK4" s="252"/>
      <c r="AL4" s="252"/>
      <c r="AM4" s="252" t="s">
        <v>20</v>
      </c>
      <c r="AN4" s="252"/>
      <c r="AO4" s="252"/>
      <c r="AP4" s="253" t="s">
        <v>21</v>
      </c>
      <c r="AR4" s="248" t="s">
        <v>0</v>
      </c>
      <c r="AS4" s="250" t="s">
        <v>1</v>
      </c>
      <c r="AT4" s="250" t="s">
        <v>17</v>
      </c>
      <c r="AU4" s="252" t="s">
        <v>18</v>
      </c>
      <c r="AV4" s="252"/>
      <c r="AW4" s="252"/>
      <c r="AX4" s="252" t="s">
        <v>19</v>
      </c>
      <c r="AY4" s="252"/>
      <c r="AZ4" s="252"/>
      <c r="BA4" s="252" t="s">
        <v>20</v>
      </c>
      <c r="BB4" s="252"/>
      <c r="BC4" s="252"/>
      <c r="BD4" s="253" t="s">
        <v>21</v>
      </c>
      <c r="BF4" s="248" t="s">
        <v>0</v>
      </c>
      <c r="BG4" s="250" t="s">
        <v>1</v>
      </c>
      <c r="BH4" s="250" t="s">
        <v>17</v>
      </c>
      <c r="BI4" s="252" t="s">
        <v>18</v>
      </c>
      <c r="BJ4" s="252"/>
      <c r="BK4" s="252"/>
      <c r="BL4" s="252" t="s">
        <v>19</v>
      </c>
      <c r="BM4" s="252"/>
      <c r="BN4" s="252"/>
      <c r="BO4" s="252" t="s">
        <v>20</v>
      </c>
      <c r="BP4" s="252"/>
      <c r="BQ4" s="252"/>
      <c r="BR4" s="253" t="s">
        <v>21</v>
      </c>
    </row>
    <row r="5" spans="2:70" ht="17.25" thickBot="1">
      <c r="B5" s="249"/>
      <c r="C5" s="251"/>
      <c r="D5" s="251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7" t="s">
        <v>27</v>
      </c>
      <c r="K5" s="97" t="s">
        <v>22</v>
      </c>
      <c r="L5" s="97" t="s">
        <v>23</v>
      </c>
      <c r="M5" s="97" t="s">
        <v>24</v>
      </c>
      <c r="N5" s="254"/>
      <c r="P5" s="249"/>
      <c r="Q5" s="251"/>
      <c r="R5" s="251"/>
      <c r="S5" s="97" t="s">
        <v>22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22</v>
      </c>
      <c r="Z5" s="97" t="s">
        <v>23</v>
      </c>
      <c r="AA5" s="97" t="s">
        <v>24</v>
      </c>
      <c r="AB5" s="254"/>
      <c r="AD5" s="249"/>
      <c r="AE5" s="251"/>
      <c r="AF5" s="251"/>
      <c r="AG5" s="97" t="s">
        <v>22</v>
      </c>
      <c r="AH5" s="97" t="s">
        <v>23</v>
      </c>
      <c r="AI5" s="97" t="s">
        <v>24</v>
      </c>
      <c r="AJ5" s="97" t="s">
        <v>25</v>
      </c>
      <c r="AK5" s="97" t="s">
        <v>26</v>
      </c>
      <c r="AL5" s="97" t="s">
        <v>27</v>
      </c>
      <c r="AM5" s="97" t="s">
        <v>22</v>
      </c>
      <c r="AN5" s="97" t="s">
        <v>23</v>
      </c>
      <c r="AO5" s="97" t="s">
        <v>24</v>
      </c>
      <c r="AP5" s="254"/>
      <c r="AR5" s="249"/>
      <c r="AS5" s="251"/>
      <c r="AT5" s="251"/>
      <c r="AU5" s="97" t="s">
        <v>22</v>
      </c>
      <c r="AV5" s="97" t="s">
        <v>23</v>
      </c>
      <c r="AW5" s="97" t="s">
        <v>24</v>
      </c>
      <c r="AX5" s="97" t="s">
        <v>25</v>
      </c>
      <c r="AY5" s="97" t="s">
        <v>26</v>
      </c>
      <c r="AZ5" s="97" t="s">
        <v>27</v>
      </c>
      <c r="BA5" s="97" t="s">
        <v>22</v>
      </c>
      <c r="BB5" s="97" t="s">
        <v>23</v>
      </c>
      <c r="BC5" s="97" t="s">
        <v>24</v>
      </c>
      <c r="BD5" s="254"/>
      <c r="BF5" s="249"/>
      <c r="BG5" s="251"/>
      <c r="BH5" s="251"/>
      <c r="BI5" s="97" t="s">
        <v>22</v>
      </c>
      <c r="BJ5" s="97" t="s">
        <v>23</v>
      </c>
      <c r="BK5" s="97" t="s">
        <v>24</v>
      </c>
      <c r="BL5" s="97" t="s">
        <v>25</v>
      </c>
      <c r="BM5" s="97" t="s">
        <v>26</v>
      </c>
      <c r="BN5" s="97" t="s">
        <v>27</v>
      </c>
      <c r="BO5" s="97" t="s">
        <v>22</v>
      </c>
      <c r="BP5" s="97" t="s">
        <v>23</v>
      </c>
      <c r="BQ5" s="97" t="s">
        <v>24</v>
      </c>
      <c r="BR5" s="254"/>
    </row>
    <row r="6" spans="2:70" ht="16.5" customHeight="1">
      <c r="B6" s="98">
        <v>9</v>
      </c>
      <c r="C6" s="242" t="s">
        <v>28</v>
      </c>
      <c r="D6" s="99" t="s">
        <v>134</v>
      </c>
      <c r="E6" s="99"/>
      <c r="F6" s="99"/>
      <c r="G6" s="99"/>
      <c r="H6" s="99"/>
      <c r="I6" s="99"/>
      <c r="J6" s="99"/>
      <c r="K6" s="99"/>
      <c r="L6" s="99"/>
      <c r="M6" s="99"/>
      <c r="N6" s="245"/>
      <c r="P6" s="98">
        <v>9</v>
      </c>
      <c r="Q6" s="242" t="s">
        <v>28</v>
      </c>
      <c r="R6" s="99" t="s">
        <v>134</v>
      </c>
      <c r="S6" s="99"/>
      <c r="T6" s="99"/>
      <c r="U6" s="99"/>
      <c r="V6" s="99"/>
      <c r="W6" s="99"/>
      <c r="X6" s="99"/>
      <c r="Y6" s="99"/>
      <c r="Z6" s="99"/>
      <c r="AA6" s="99"/>
      <c r="AB6" s="245"/>
      <c r="AD6" s="98">
        <v>9</v>
      </c>
      <c r="AE6" s="242" t="s">
        <v>28</v>
      </c>
      <c r="AF6" s="99" t="s">
        <v>134</v>
      </c>
      <c r="AG6" s="99"/>
      <c r="AH6" s="99"/>
      <c r="AI6" s="99"/>
      <c r="AJ6" s="99"/>
      <c r="AK6" s="99"/>
      <c r="AL6" s="99"/>
      <c r="AM6" s="99"/>
      <c r="AN6" s="99"/>
      <c r="AO6" s="99"/>
      <c r="AP6" s="245"/>
      <c r="AR6" s="98">
        <v>9</v>
      </c>
      <c r="AS6" s="242" t="s">
        <v>28</v>
      </c>
      <c r="AT6" s="99" t="s">
        <v>134</v>
      </c>
      <c r="AU6" s="99"/>
      <c r="AV6" s="99"/>
      <c r="AW6" s="99"/>
      <c r="AX6" s="99"/>
      <c r="AY6" s="99"/>
      <c r="AZ6" s="99"/>
      <c r="BA6" s="99"/>
      <c r="BB6" s="99"/>
      <c r="BC6" s="99"/>
      <c r="BD6" s="245"/>
      <c r="BF6" s="98">
        <v>9</v>
      </c>
      <c r="BG6" s="242" t="s">
        <v>28</v>
      </c>
      <c r="BH6" s="99" t="s">
        <v>134</v>
      </c>
      <c r="BI6" s="99"/>
      <c r="BJ6" s="99"/>
      <c r="BK6" s="99"/>
      <c r="BL6" s="99"/>
      <c r="BM6" s="99"/>
      <c r="BN6" s="99"/>
      <c r="BO6" s="99"/>
      <c r="BP6" s="99"/>
      <c r="BQ6" s="99"/>
      <c r="BR6" s="245"/>
    </row>
    <row r="7" spans="2:70" ht="16.5">
      <c r="B7" s="98" t="s">
        <v>6</v>
      </c>
      <c r="C7" s="242"/>
      <c r="D7" s="100" t="s">
        <v>135</v>
      </c>
      <c r="E7" s="100"/>
      <c r="F7" s="100"/>
      <c r="G7" s="100"/>
      <c r="H7" s="100"/>
      <c r="I7" s="100"/>
      <c r="J7" s="100"/>
      <c r="K7" s="100"/>
      <c r="L7" s="100"/>
      <c r="M7" s="100"/>
      <c r="N7" s="245"/>
      <c r="P7" s="98" t="s">
        <v>6</v>
      </c>
      <c r="Q7" s="242"/>
      <c r="R7" s="100" t="s">
        <v>154</v>
      </c>
      <c r="S7" s="100"/>
      <c r="T7" s="100"/>
      <c r="U7" s="100"/>
      <c r="V7" s="100"/>
      <c r="W7" s="100"/>
      <c r="X7" s="100"/>
      <c r="Y7" s="100"/>
      <c r="Z7" s="100"/>
      <c r="AA7" s="100"/>
      <c r="AB7" s="245"/>
      <c r="AD7" s="98" t="s">
        <v>6</v>
      </c>
      <c r="AE7" s="242"/>
      <c r="AF7" s="100" t="s">
        <v>173</v>
      </c>
      <c r="AG7" s="100"/>
      <c r="AH7" s="100"/>
      <c r="AI7" s="100"/>
      <c r="AJ7" s="100"/>
      <c r="AK7" s="100"/>
      <c r="AL7" s="100"/>
      <c r="AM7" s="100"/>
      <c r="AN7" s="100"/>
      <c r="AO7" s="100"/>
      <c r="AP7" s="245"/>
      <c r="AR7" s="98" t="s">
        <v>6</v>
      </c>
      <c r="AS7" s="242"/>
      <c r="AT7" s="100" t="s">
        <v>181</v>
      </c>
      <c r="AU7" s="100"/>
      <c r="AV7" s="100"/>
      <c r="AW7" s="100"/>
      <c r="AX7" s="100"/>
      <c r="AY7" s="100"/>
      <c r="AZ7" s="100"/>
      <c r="BA7" s="100"/>
      <c r="BB7" s="100"/>
      <c r="BC7" s="100"/>
      <c r="BD7" s="245"/>
      <c r="BF7" s="98" t="s">
        <v>6</v>
      </c>
      <c r="BG7" s="242"/>
      <c r="BH7" s="100" t="s">
        <v>196</v>
      </c>
      <c r="BI7" s="100"/>
      <c r="BJ7" s="100"/>
      <c r="BK7" s="100"/>
      <c r="BL7" s="100"/>
      <c r="BM7" s="100"/>
      <c r="BN7" s="100"/>
      <c r="BO7" s="100"/>
      <c r="BP7" s="100"/>
      <c r="BQ7" s="100"/>
      <c r="BR7" s="245"/>
    </row>
    <row r="8" spans="2:70" ht="16.5">
      <c r="B8" s="98">
        <v>2</v>
      </c>
      <c r="C8" s="242"/>
      <c r="D8" s="100" t="s">
        <v>136</v>
      </c>
      <c r="E8" s="100"/>
      <c r="F8" s="100"/>
      <c r="G8" s="100"/>
      <c r="H8" s="100"/>
      <c r="I8" s="100"/>
      <c r="J8" s="100"/>
      <c r="K8" s="100"/>
      <c r="L8" s="100"/>
      <c r="M8" s="100"/>
      <c r="N8" s="245"/>
      <c r="P8" s="98">
        <v>9</v>
      </c>
      <c r="Q8" s="242"/>
      <c r="R8" s="100" t="s">
        <v>155</v>
      </c>
      <c r="S8" s="100"/>
      <c r="T8" s="100"/>
      <c r="U8" s="100"/>
      <c r="V8" s="100"/>
      <c r="W8" s="100"/>
      <c r="X8" s="100"/>
      <c r="Y8" s="100"/>
      <c r="Z8" s="100"/>
      <c r="AA8" s="100"/>
      <c r="AB8" s="245"/>
      <c r="AD8" s="98">
        <v>16</v>
      </c>
      <c r="AE8" s="242"/>
      <c r="AF8" s="100" t="s">
        <v>174</v>
      </c>
      <c r="AG8" s="100"/>
      <c r="AH8" s="100"/>
      <c r="AI8" s="100"/>
      <c r="AJ8" s="100"/>
      <c r="AK8" s="100"/>
      <c r="AL8" s="100"/>
      <c r="AM8" s="100"/>
      <c r="AN8" s="100"/>
      <c r="AO8" s="100"/>
      <c r="AP8" s="245"/>
      <c r="AR8" s="98">
        <v>23</v>
      </c>
      <c r="AS8" s="242"/>
      <c r="AT8" s="100" t="s">
        <v>182</v>
      </c>
      <c r="AU8" s="100"/>
      <c r="AV8" s="100"/>
      <c r="AW8" s="100"/>
      <c r="AX8" s="100"/>
      <c r="AY8" s="100"/>
      <c r="AZ8" s="100"/>
      <c r="BA8" s="100"/>
      <c r="BB8" s="100"/>
      <c r="BC8" s="100"/>
      <c r="BD8" s="245"/>
      <c r="BF8" s="98">
        <v>30</v>
      </c>
      <c r="BG8" s="242"/>
      <c r="BH8" s="100" t="s">
        <v>197</v>
      </c>
      <c r="BI8" s="100"/>
      <c r="BJ8" s="100"/>
      <c r="BK8" s="100"/>
      <c r="BL8" s="100"/>
      <c r="BM8" s="100"/>
      <c r="BN8" s="100"/>
      <c r="BO8" s="100"/>
      <c r="BP8" s="100"/>
      <c r="BQ8" s="100"/>
      <c r="BR8" s="245"/>
    </row>
    <row r="9" spans="2:70" ht="16.5">
      <c r="B9" s="98" t="s">
        <v>7</v>
      </c>
      <c r="C9" s="242"/>
      <c r="D9" s="100" t="s">
        <v>137</v>
      </c>
      <c r="E9" s="100"/>
      <c r="F9" s="100"/>
      <c r="G9" s="100"/>
      <c r="H9" s="100"/>
      <c r="I9" s="100"/>
      <c r="J9" s="100"/>
      <c r="K9" s="100"/>
      <c r="L9" s="100"/>
      <c r="M9" s="100"/>
      <c r="N9" s="245"/>
      <c r="P9" s="98" t="s">
        <v>7</v>
      </c>
      <c r="Q9" s="242"/>
      <c r="R9" s="100" t="s">
        <v>137</v>
      </c>
      <c r="S9" s="100"/>
      <c r="T9" s="100"/>
      <c r="U9" s="100"/>
      <c r="V9" s="100"/>
      <c r="W9" s="100"/>
      <c r="X9" s="100"/>
      <c r="Y9" s="100"/>
      <c r="Z9" s="100"/>
      <c r="AA9" s="100"/>
      <c r="AB9" s="245"/>
      <c r="AD9" s="98" t="s">
        <v>7</v>
      </c>
      <c r="AE9" s="242"/>
      <c r="AF9" s="100" t="s">
        <v>137</v>
      </c>
      <c r="AG9" s="100"/>
      <c r="AH9" s="100"/>
      <c r="AI9" s="100"/>
      <c r="AJ9" s="100"/>
      <c r="AK9" s="100"/>
      <c r="AL9" s="100"/>
      <c r="AM9" s="100"/>
      <c r="AN9" s="100"/>
      <c r="AO9" s="100"/>
      <c r="AP9" s="245"/>
      <c r="AR9" s="98" t="s">
        <v>7</v>
      </c>
      <c r="AS9" s="242"/>
      <c r="AT9" s="100" t="s">
        <v>137</v>
      </c>
      <c r="AU9" s="100"/>
      <c r="AV9" s="100"/>
      <c r="AW9" s="100"/>
      <c r="AX9" s="100"/>
      <c r="AY9" s="100"/>
      <c r="AZ9" s="100"/>
      <c r="BA9" s="100"/>
      <c r="BB9" s="100"/>
      <c r="BC9" s="100"/>
      <c r="BD9" s="245"/>
      <c r="BF9" s="98" t="s">
        <v>7</v>
      </c>
      <c r="BG9" s="242"/>
      <c r="BH9" s="100" t="s">
        <v>137</v>
      </c>
      <c r="BI9" s="100"/>
      <c r="BJ9" s="100"/>
      <c r="BK9" s="100"/>
      <c r="BL9" s="100"/>
      <c r="BM9" s="100"/>
      <c r="BN9" s="100"/>
      <c r="BO9" s="100"/>
      <c r="BP9" s="100"/>
      <c r="BQ9" s="100"/>
      <c r="BR9" s="245"/>
    </row>
    <row r="10" spans="2:70" ht="16.5">
      <c r="B10" s="101"/>
      <c r="C10" s="242"/>
      <c r="D10" s="100" t="s">
        <v>138</v>
      </c>
      <c r="E10" s="100"/>
      <c r="F10" s="100"/>
      <c r="G10" s="100"/>
      <c r="H10" s="100"/>
      <c r="I10" s="100"/>
      <c r="J10" s="100"/>
      <c r="K10" s="100"/>
      <c r="L10" s="100"/>
      <c r="M10" s="100"/>
      <c r="N10" s="245"/>
      <c r="P10" s="101"/>
      <c r="Q10" s="242"/>
      <c r="R10" s="100" t="s">
        <v>156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245"/>
      <c r="AD10" s="101"/>
      <c r="AE10" s="242"/>
      <c r="AF10" s="100" t="s">
        <v>175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245"/>
      <c r="AR10" s="101"/>
      <c r="AS10" s="242"/>
      <c r="AT10" s="100" t="s">
        <v>183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245"/>
      <c r="BF10" s="101"/>
      <c r="BG10" s="242"/>
      <c r="BH10" s="100" t="s">
        <v>198</v>
      </c>
      <c r="BI10" s="100"/>
      <c r="BJ10" s="100"/>
      <c r="BK10" s="100"/>
      <c r="BL10" s="100"/>
      <c r="BM10" s="100"/>
      <c r="BN10" s="100"/>
      <c r="BO10" s="100"/>
      <c r="BP10" s="100"/>
      <c r="BQ10" s="100"/>
      <c r="BR10" s="245"/>
    </row>
    <row r="11" spans="2:70" ht="17.25" thickBot="1">
      <c r="B11" s="102"/>
      <c r="C11" s="24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46"/>
      <c r="P11" s="102"/>
      <c r="Q11" s="24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246"/>
      <c r="AD11" s="102"/>
      <c r="AE11" s="24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246"/>
      <c r="AR11" s="102"/>
      <c r="AS11" s="24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246"/>
      <c r="BF11" s="102"/>
      <c r="BG11" s="24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246"/>
    </row>
    <row r="12" spans="2:70" ht="16.5" customHeight="1">
      <c r="B12" s="104">
        <v>9</v>
      </c>
      <c r="C12" s="241" t="s">
        <v>29</v>
      </c>
      <c r="D12" s="99" t="s">
        <v>134</v>
      </c>
      <c r="E12" s="105"/>
      <c r="F12" s="105"/>
      <c r="G12" s="105"/>
      <c r="H12" s="105"/>
      <c r="I12" s="105"/>
      <c r="J12" s="105"/>
      <c r="K12" s="105"/>
      <c r="L12" s="105"/>
      <c r="M12" s="105"/>
      <c r="N12" s="244"/>
      <c r="P12" s="104">
        <v>9</v>
      </c>
      <c r="Q12" s="241" t="s">
        <v>29</v>
      </c>
      <c r="R12" s="99" t="s">
        <v>134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244"/>
      <c r="AD12" s="104">
        <v>9</v>
      </c>
      <c r="AE12" s="241" t="s">
        <v>29</v>
      </c>
      <c r="AF12" s="99" t="s">
        <v>134</v>
      </c>
      <c r="AG12" s="105"/>
      <c r="AH12" s="105"/>
      <c r="AI12" s="105"/>
      <c r="AJ12" s="105"/>
      <c r="AK12" s="105"/>
      <c r="AL12" s="105"/>
      <c r="AM12" s="105"/>
      <c r="AN12" s="105"/>
      <c r="AO12" s="105"/>
      <c r="AP12" s="244"/>
      <c r="AR12" s="104">
        <v>9</v>
      </c>
      <c r="AS12" s="241" t="s">
        <v>29</v>
      </c>
      <c r="AT12" s="99" t="s">
        <v>134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244"/>
      <c r="BF12" s="104"/>
      <c r="BG12" s="241" t="s">
        <v>29</v>
      </c>
      <c r="BH12" s="99"/>
      <c r="BI12" s="105"/>
      <c r="BJ12" s="105"/>
      <c r="BK12" s="105"/>
      <c r="BL12" s="105"/>
      <c r="BM12" s="105"/>
      <c r="BN12" s="105"/>
      <c r="BO12" s="105"/>
      <c r="BP12" s="105"/>
      <c r="BQ12" s="105"/>
      <c r="BR12" s="244"/>
    </row>
    <row r="13" spans="2:70" ht="16.5">
      <c r="B13" s="98" t="s">
        <v>6</v>
      </c>
      <c r="C13" s="242"/>
      <c r="D13" s="100" t="s">
        <v>139</v>
      </c>
      <c r="E13" s="100"/>
      <c r="F13" s="100"/>
      <c r="G13" s="100"/>
      <c r="H13" s="100"/>
      <c r="I13" s="100"/>
      <c r="J13" s="100"/>
      <c r="K13" s="100"/>
      <c r="L13" s="100"/>
      <c r="M13" s="100"/>
      <c r="N13" s="245"/>
      <c r="P13" s="98" t="s">
        <v>6</v>
      </c>
      <c r="Q13" s="242"/>
      <c r="R13" s="100" t="s">
        <v>157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245"/>
      <c r="AD13" s="98" t="s">
        <v>6</v>
      </c>
      <c r="AE13" s="242"/>
      <c r="AF13" s="100" t="s">
        <v>176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245"/>
      <c r="AR13" s="98" t="s">
        <v>6</v>
      </c>
      <c r="AS13" s="242"/>
      <c r="AT13" s="100" t="s">
        <v>184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245"/>
      <c r="BF13" s="98" t="s">
        <v>6</v>
      </c>
      <c r="BG13" s="242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245"/>
    </row>
    <row r="14" spans="2:70" ht="16.5">
      <c r="B14" s="98">
        <v>3</v>
      </c>
      <c r="C14" s="242"/>
      <c r="D14" s="100" t="s">
        <v>140</v>
      </c>
      <c r="E14" s="100"/>
      <c r="F14" s="100"/>
      <c r="G14" s="100"/>
      <c r="H14" s="100"/>
      <c r="I14" s="100"/>
      <c r="J14" s="100"/>
      <c r="K14" s="100"/>
      <c r="L14" s="100"/>
      <c r="M14" s="100"/>
      <c r="N14" s="245"/>
      <c r="P14" s="98">
        <v>10</v>
      </c>
      <c r="Q14" s="242"/>
      <c r="R14" s="100" t="s">
        <v>158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245"/>
      <c r="AD14" s="98">
        <v>17</v>
      </c>
      <c r="AE14" s="242"/>
      <c r="AF14" s="100" t="s">
        <v>177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245"/>
      <c r="AR14" s="98">
        <v>24</v>
      </c>
      <c r="AS14" s="242"/>
      <c r="AT14" s="100" t="s">
        <v>185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245"/>
      <c r="BF14" s="98"/>
      <c r="BG14" s="242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245"/>
    </row>
    <row r="15" spans="2:70" ht="16.5">
      <c r="B15" s="98" t="s">
        <v>7</v>
      </c>
      <c r="C15" s="242"/>
      <c r="D15" s="100" t="s">
        <v>137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245"/>
      <c r="P15" s="98" t="s">
        <v>7</v>
      </c>
      <c r="Q15" s="242"/>
      <c r="R15" s="100" t="s">
        <v>137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245"/>
      <c r="AD15" s="98" t="s">
        <v>7</v>
      </c>
      <c r="AE15" s="242"/>
      <c r="AF15" s="100" t="s">
        <v>137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245"/>
      <c r="AR15" s="98" t="s">
        <v>7</v>
      </c>
      <c r="AS15" s="242"/>
      <c r="AT15" s="100" t="s">
        <v>137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245"/>
      <c r="BF15" s="98" t="s">
        <v>7</v>
      </c>
      <c r="BG15" s="242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245"/>
    </row>
    <row r="16" spans="2:70" ht="16.5">
      <c r="B16" s="101"/>
      <c r="C16" s="242"/>
      <c r="D16" s="100" t="s">
        <v>141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245"/>
      <c r="P16" s="101"/>
      <c r="Q16" s="242"/>
      <c r="R16" s="100" t="s">
        <v>159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245"/>
      <c r="AD16" s="101"/>
      <c r="AE16" s="242"/>
      <c r="AF16" s="100" t="s">
        <v>178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245"/>
      <c r="AR16" s="101"/>
      <c r="AS16" s="242"/>
      <c r="AT16" s="100" t="s">
        <v>186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245"/>
      <c r="BF16" s="101"/>
      <c r="BG16" s="242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245"/>
    </row>
    <row r="17" spans="2:70" ht="17.25" thickBot="1">
      <c r="B17" s="102"/>
      <c r="C17" s="24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46"/>
      <c r="P17" s="102"/>
      <c r="Q17" s="24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246"/>
      <c r="AD17" s="102"/>
      <c r="AE17" s="24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246"/>
      <c r="AR17" s="102"/>
      <c r="AS17" s="24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46"/>
      <c r="BF17" s="102"/>
      <c r="BG17" s="24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246"/>
    </row>
    <row r="18" spans="2:70" ht="16.5" customHeight="1">
      <c r="B18" s="98">
        <v>9</v>
      </c>
      <c r="C18" s="241" t="s">
        <v>30</v>
      </c>
      <c r="D18" s="99" t="s">
        <v>142</v>
      </c>
      <c r="E18" s="99"/>
      <c r="F18" s="99"/>
      <c r="G18" s="99"/>
      <c r="H18" s="99"/>
      <c r="I18" s="99"/>
      <c r="J18" s="99"/>
      <c r="K18" s="99"/>
      <c r="L18" s="99"/>
      <c r="M18" s="99"/>
      <c r="N18" s="245"/>
      <c r="P18" s="98">
        <v>9</v>
      </c>
      <c r="Q18" s="241" t="s">
        <v>30</v>
      </c>
      <c r="R18" s="99" t="s">
        <v>142</v>
      </c>
      <c r="S18" s="99"/>
      <c r="T18" s="99"/>
      <c r="U18" s="99"/>
      <c r="V18" s="99"/>
      <c r="W18" s="99"/>
      <c r="X18" s="99"/>
      <c r="Y18" s="99"/>
      <c r="Z18" s="99"/>
      <c r="AA18" s="99"/>
      <c r="AB18" s="245"/>
      <c r="AD18" s="98">
        <v>9</v>
      </c>
      <c r="AE18" s="241" t="s">
        <v>30</v>
      </c>
      <c r="AF18" s="99" t="s">
        <v>142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245"/>
      <c r="AR18" s="98">
        <v>9</v>
      </c>
      <c r="AS18" s="241" t="s">
        <v>30</v>
      </c>
      <c r="AT18" s="99" t="s">
        <v>142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245"/>
      <c r="BF18" s="98"/>
      <c r="BG18" s="241" t="s">
        <v>30</v>
      </c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245"/>
    </row>
    <row r="19" spans="2:70" ht="16.5">
      <c r="B19" s="98" t="s">
        <v>6</v>
      </c>
      <c r="C19" s="242"/>
      <c r="D19" s="100" t="s">
        <v>143</v>
      </c>
      <c r="E19" s="100"/>
      <c r="F19" s="100"/>
      <c r="G19" s="100"/>
      <c r="H19" s="100"/>
      <c r="I19" s="100"/>
      <c r="J19" s="100"/>
      <c r="K19" s="100"/>
      <c r="L19" s="100"/>
      <c r="M19" s="100"/>
      <c r="N19" s="245"/>
      <c r="P19" s="98" t="s">
        <v>6</v>
      </c>
      <c r="Q19" s="242"/>
      <c r="R19" s="100" t="s">
        <v>160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245"/>
      <c r="AD19" s="98" t="s">
        <v>6</v>
      </c>
      <c r="AE19" s="242"/>
      <c r="AF19" s="100" t="s">
        <v>179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245"/>
      <c r="AR19" s="98" t="s">
        <v>6</v>
      </c>
      <c r="AS19" s="242"/>
      <c r="AT19" s="100" t="s">
        <v>187</v>
      </c>
      <c r="AU19" s="100"/>
      <c r="AV19" s="100"/>
      <c r="AW19" s="100"/>
      <c r="AX19" s="100"/>
      <c r="AY19" s="100"/>
      <c r="AZ19" s="100"/>
      <c r="BA19" s="100"/>
      <c r="BB19" s="100"/>
      <c r="BC19" s="100"/>
      <c r="BD19" s="245"/>
      <c r="BF19" s="98" t="s">
        <v>6</v>
      </c>
      <c r="BG19" s="242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245"/>
    </row>
    <row r="20" spans="2:70" ht="16.5">
      <c r="B20" s="98">
        <v>4</v>
      </c>
      <c r="C20" s="242"/>
      <c r="D20" s="100" t="s">
        <v>144</v>
      </c>
      <c r="E20" s="100"/>
      <c r="F20" s="100"/>
      <c r="G20" s="100"/>
      <c r="H20" s="100"/>
      <c r="I20" s="100"/>
      <c r="J20" s="100"/>
      <c r="K20" s="100"/>
      <c r="L20" s="100"/>
      <c r="M20" s="100"/>
      <c r="N20" s="245"/>
      <c r="P20" s="98">
        <v>11</v>
      </c>
      <c r="Q20" s="242"/>
      <c r="R20" s="100" t="s">
        <v>161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245"/>
      <c r="AD20" s="98">
        <v>18</v>
      </c>
      <c r="AE20" s="242"/>
      <c r="AF20" s="100" t="s">
        <v>180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245"/>
      <c r="AR20" s="98">
        <v>25</v>
      </c>
      <c r="AS20" s="242"/>
      <c r="AT20" s="100" t="s">
        <v>188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245"/>
      <c r="BF20" s="98"/>
      <c r="BG20" s="242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245"/>
    </row>
    <row r="21" spans="2:70" ht="16.5">
      <c r="B21" s="98" t="s">
        <v>7</v>
      </c>
      <c r="C21" s="242"/>
      <c r="D21" s="100" t="s">
        <v>145</v>
      </c>
      <c r="E21" s="100"/>
      <c r="F21" s="100"/>
      <c r="G21" s="100"/>
      <c r="H21" s="100"/>
      <c r="I21" s="100"/>
      <c r="J21" s="100"/>
      <c r="K21" s="100"/>
      <c r="L21" s="100"/>
      <c r="M21" s="100"/>
      <c r="N21" s="245"/>
      <c r="P21" s="98" t="s">
        <v>7</v>
      </c>
      <c r="Q21" s="242"/>
      <c r="R21" s="100" t="s">
        <v>137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245"/>
      <c r="AD21" s="98" t="s">
        <v>7</v>
      </c>
      <c r="AE21" s="242"/>
      <c r="AF21" s="100" t="s">
        <v>137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245"/>
      <c r="AR21" s="98" t="s">
        <v>7</v>
      </c>
      <c r="AS21" s="242"/>
      <c r="AT21" s="100" t="s">
        <v>137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245"/>
      <c r="BF21" s="98" t="s">
        <v>7</v>
      </c>
      <c r="BG21" s="242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245"/>
    </row>
    <row r="22" spans="2:70" ht="16.5">
      <c r="B22" s="101"/>
      <c r="C22" s="242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245"/>
      <c r="P22" s="101"/>
      <c r="Q22" s="242"/>
      <c r="R22" s="100" t="s">
        <v>162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245"/>
      <c r="AD22" s="101"/>
      <c r="AE22" s="242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245"/>
      <c r="AR22" s="101"/>
      <c r="AS22" s="242"/>
      <c r="AT22" s="100" t="s">
        <v>189</v>
      </c>
      <c r="AU22" s="100"/>
      <c r="AV22" s="100"/>
      <c r="AW22" s="100"/>
      <c r="AX22" s="100"/>
      <c r="AY22" s="100"/>
      <c r="AZ22" s="100"/>
      <c r="BA22" s="100"/>
      <c r="BB22" s="100"/>
      <c r="BC22" s="100"/>
      <c r="BD22" s="245"/>
      <c r="BF22" s="101"/>
      <c r="BG22" s="242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245"/>
    </row>
    <row r="23" spans="2:70" ht="17.25" thickBot="1">
      <c r="B23" s="101"/>
      <c r="C23" s="243"/>
      <c r="D23" s="103" t="s">
        <v>146</v>
      </c>
      <c r="E23" s="106"/>
      <c r="F23" s="106"/>
      <c r="G23" s="106"/>
      <c r="H23" s="106"/>
      <c r="I23" s="106"/>
      <c r="J23" s="106"/>
      <c r="K23" s="106"/>
      <c r="L23" s="106"/>
      <c r="M23" s="106"/>
      <c r="N23" s="245"/>
      <c r="P23" s="101"/>
      <c r="Q23" s="243"/>
      <c r="R23" s="103" t="s">
        <v>146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245"/>
      <c r="AD23" s="101"/>
      <c r="AE23" s="243"/>
      <c r="AF23" s="103" t="s">
        <v>146</v>
      </c>
      <c r="AG23" s="106"/>
      <c r="AH23" s="106"/>
      <c r="AI23" s="106"/>
      <c r="AJ23" s="106"/>
      <c r="AK23" s="106"/>
      <c r="AL23" s="106"/>
      <c r="AM23" s="106"/>
      <c r="AN23" s="106"/>
      <c r="AO23" s="106"/>
      <c r="AP23" s="245"/>
      <c r="AR23" s="101"/>
      <c r="AS23" s="243"/>
      <c r="AT23" s="103" t="s">
        <v>146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245"/>
      <c r="BF23" s="101"/>
      <c r="BG23" s="243"/>
      <c r="BH23" s="103"/>
      <c r="BI23" s="106"/>
      <c r="BJ23" s="106"/>
      <c r="BK23" s="106"/>
      <c r="BL23" s="106"/>
      <c r="BM23" s="106"/>
      <c r="BN23" s="106"/>
      <c r="BO23" s="106"/>
      <c r="BP23" s="106"/>
      <c r="BQ23" s="106"/>
      <c r="BR23" s="245"/>
    </row>
    <row r="24" spans="2:70" ht="16.5" customHeight="1">
      <c r="B24" s="104">
        <v>9</v>
      </c>
      <c r="C24" s="241" t="s">
        <v>32</v>
      </c>
      <c r="D24" s="99" t="s">
        <v>134</v>
      </c>
      <c r="E24" s="105"/>
      <c r="F24" s="105"/>
      <c r="G24" s="105"/>
      <c r="H24" s="105"/>
      <c r="I24" s="105"/>
      <c r="J24" s="105"/>
      <c r="K24" s="105"/>
      <c r="L24" s="105"/>
      <c r="M24" s="105"/>
      <c r="N24" s="244"/>
      <c r="P24" s="104">
        <v>9</v>
      </c>
      <c r="Q24" s="241" t="s">
        <v>32</v>
      </c>
      <c r="R24" s="99" t="s">
        <v>134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244"/>
      <c r="AD24" s="104">
        <v>9</v>
      </c>
      <c r="AE24" s="241" t="s">
        <v>32</v>
      </c>
      <c r="AF24" s="99"/>
      <c r="AG24" s="105"/>
      <c r="AH24" s="105"/>
      <c r="AI24" s="105"/>
      <c r="AJ24" s="105"/>
      <c r="AK24" s="105"/>
      <c r="AL24" s="105"/>
      <c r="AM24" s="105"/>
      <c r="AN24" s="105"/>
      <c r="AO24" s="105"/>
      <c r="AP24" s="244"/>
      <c r="AR24" s="104">
        <v>9</v>
      </c>
      <c r="AS24" s="241" t="s">
        <v>32</v>
      </c>
      <c r="AT24" s="99" t="s">
        <v>134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244"/>
      <c r="BF24" s="104"/>
      <c r="BG24" s="241" t="s">
        <v>32</v>
      </c>
      <c r="BH24" s="99"/>
      <c r="BI24" s="105"/>
      <c r="BJ24" s="105"/>
      <c r="BK24" s="105"/>
      <c r="BL24" s="105"/>
      <c r="BM24" s="105"/>
      <c r="BN24" s="105"/>
      <c r="BO24" s="105"/>
      <c r="BP24" s="105"/>
      <c r="BQ24" s="105"/>
      <c r="BR24" s="244"/>
    </row>
    <row r="25" spans="2:70" ht="16.5">
      <c r="B25" s="98" t="s">
        <v>6</v>
      </c>
      <c r="C25" s="242"/>
      <c r="D25" s="100" t="s">
        <v>147</v>
      </c>
      <c r="E25" s="100"/>
      <c r="F25" s="100"/>
      <c r="G25" s="100"/>
      <c r="H25" s="100"/>
      <c r="I25" s="100"/>
      <c r="J25" s="100"/>
      <c r="K25" s="100"/>
      <c r="L25" s="100"/>
      <c r="M25" s="100"/>
      <c r="N25" s="245"/>
      <c r="P25" s="98" t="s">
        <v>6</v>
      </c>
      <c r="Q25" s="242"/>
      <c r="R25" s="100" t="s">
        <v>163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245"/>
      <c r="AD25" s="98" t="s">
        <v>6</v>
      </c>
      <c r="AE25" s="242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245"/>
      <c r="AR25" s="98" t="s">
        <v>6</v>
      </c>
      <c r="AS25" s="242"/>
      <c r="AT25" s="100" t="s">
        <v>190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245"/>
      <c r="BF25" s="98" t="s">
        <v>6</v>
      </c>
      <c r="BG25" s="242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245"/>
    </row>
    <row r="26" spans="2:70" ht="16.5">
      <c r="B26" s="98">
        <v>5</v>
      </c>
      <c r="C26" s="242"/>
      <c r="D26" s="100" t="s">
        <v>148</v>
      </c>
      <c r="E26" s="100"/>
      <c r="F26" s="100"/>
      <c r="G26" s="100"/>
      <c r="H26" s="100"/>
      <c r="I26" s="100"/>
      <c r="J26" s="100"/>
      <c r="K26" s="100"/>
      <c r="L26" s="100"/>
      <c r="M26" s="100"/>
      <c r="N26" s="245"/>
      <c r="P26" s="98">
        <v>12</v>
      </c>
      <c r="Q26" s="242"/>
      <c r="R26" s="100" t="s">
        <v>164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245"/>
      <c r="AD26" s="98">
        <v>19</v>
      </c>
      <c r="AE26" s="242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245"/>
      <c r="AR26" s="98">
        <v>26</v>
      </c>
      <c r="AS26" s="242"/>
      <c r="AT26" s="100" t="s">
        <v>191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245"/>
      <c r="BF26" s="98"/>
      <c r="BG26" s="242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245"/>
    </row>
    <row r="27" spans="2:70" ht="16.5">
      <c r="B27" s="98" t="s">
        <v>7</v>
      </c>
      <c r="C27" s="242"/>
      <c r="D27" s="100" t="s">
        <v>137</v>
      </c>
      <c r="E27" s="100"/>
      <c r="F27" s="100"/>
      <c r="G27" s="100"/>
      <c r="H27" s="100"/>
      <c r="I27" s="100"/>
      <c r="J27" s="100"/>
      <c r="K27" s="100"/>
      <c r="L27" s="100"/>
      <c r="M27" s="100"/>
      <c r="N27" s="245"/>
      <c r="P27" s="98" t="s">
        <v>7</v>
      </c>
      <c r="Q27" s="242"/>
      <c r="R27" s="100" t="s">
        <v>137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245"/>
      <c r="AD27" s="98" t="s">
        <v>7</v>
      </c>
      <c r="AE27" s="242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245"/>
      <c r="AR27" s="98" t="s">
        <v>7</v>
      </c>
      <c r="AS27" s="242"/>
      <c r="AT27" s="100" t="s">
        <v>137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245"/>
      <c r="BF27" s="98" t="s">
        <v>7</v>
      </c>
      <c r="BG27" s="242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245"/>
    </row>
    <row r="28" spans="2:70" ht="16.5">
      <c r="B28" s="101"/>
      <c r="C28" s="242"/>
      <c r="D28" s="100" t="s">
        <v>149</v>
      </c>
      <c r="E28" s="100"/>
      <c r="F28" s="100"/>
      <c r="G28" s="100"/>
      <c r="H28" s="100"/>
      <c r="I28" s="100"/>
      <c r="J28" s="100"/>
      <c r="K28" s="100"/>
      <c r="L28" s="100"/>
      <c r="M28" s="100"/>
      <c r="N28" s="245"/>
      <c r="P28" s="101"/>
      <c r="Q28" s="242"/>
      <c r="R28" s="100" t="s">
        <v>165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245"/>
      <c r="AD28" s="101"/>
      <c r="AE28" s="242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245"/>
      <c r="AR28" s="101"/>
      <c r="AS28" s="242"/>
      <c r="AT28" s="100" t="s">
        <v>192</v>
      </c>
      <c r="AU28" s="100"/>
      <c r="AV28" s="100"/>
      <c r="AW28" s="100"/>
      <c r="AX28" s="100"/>
      <c r="AY28" s="100"/>
      <c r="AZ28" s="100"/>
      <c r="BA28" s="100"/>
      <c r="BB28" s="100"/>
      <c r="BC28" s="100"/>
      <c r="BD28" s="245"/>
      <c r="BF28" s="101"/>
      <c r="BG28" s="242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245"/>
    </row>
    <row r="29" spans="2:70" ht="17.25" thickBot="1">
      <c r="B29" s="102"/>
      <c r="C29" s="24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246"/>
      <c r="P29" s="102"/>
      <c r="Q29" s="24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46"/>
      <c r="AD29" s="102"/>
      <c r="AE29" s="24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246"/>
      <c r="AR29" s="102"/>
      <c r="AS29" s="24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246"/>
      <c r="BF29" s="102"/>
      <c r="BG29" s="24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246"/>
    </row>
    <row r="30" spans="2:70" ht="16.5" customHeight="1">
      <c r="B30" s="104">
        <v>9</v>
      </c>
      <c r="C30" s="241" t="s">
        <v>33</v>
      </c>
      <c r="D30" s="99" t="s">
        <v>150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244"/>
      <c r="P30" s="104">
        <v>9</v>
      </c>
      <c r="Q30" s="241" t="s">
        <v>33</v>
      </c>
      <c r="R30" s="99" t="s">
        <v>150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244"/>
      <c r="AD30" s="104">
        <v>9</v>
      </c>
      <c r="AE30" s="241" t="s">
        <v>33</v>
      </c>
      <c r="AF30" s="99"/>
      <c r="AG30" s="105"/>
      <c r="AH30" s="105"/>
      <c r="AI30" s="105"/>
      <c r="AJ30" s="105"/>
      <c r="AK30" s="105"/>
      <c r="AL30" s="105"/>
      <c r="AM30" s="105"/>
      <c r="AN30" s="105"/>
      <c r="AO30" s="105"/>
      <c r="AP30" s="244"/>
      <c r="AR30" s="104">
        <v>9</v>
      </c>
      <c r="AS30" s="241" t="s">
        <v>33</v>
      </c>
      <c r="AT30" s="99" t="s">
        <v>150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244"/>
      <c r="BF30" s="104"/>
      <c r="BG30" s="241" t="s">
        <v>33</v>
      </c>
      <c r="BH30" s="99"/>
      <c r="BI30" s="105"/>
      <c r="BJ30" s="105"/>
      <c r="BK30" s="105"/>
      <c r="BL30" s="105"/>
      <c r="BM30" s="105"/>
      <c r="BN30" s="105"/>
      <c r="BO30" s="105"/>
      <c r="BP30" s="105"/>
      <c r="BQ30" s="105"/>
      <c r="BR30" s="244"/>
    </row>
    <row r="31" spans="2:70" ht="16.5">
      <c r="B31" s="98" t="s">
        <v>6</v>
      </c>
      <c r="C31" s="242"/>
      <c r="D31" s="100" t="s">
        <v>151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245"/>
      <c r="P31" s="98" t="s">
        <v>6</v>
      </c>
      <c r="Q31" s="242"/>
      <c r="R31" s="100" t="s">
        <v>166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245"/>
      <c r="AD31" s="98" t="s">
        <v>6</v>
      </c>
      <c r="AE31" s="242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245"/>
      <c r="AR31" s="98" t="s">
        <v>6</v>
      </c>
      <c r="AS31" s="242"/>
      <c r="AT31" s="100" t="s">
        <v>193</v>
      </c>
      <c r="AU31" s="100"/>
      <c r="AV31" s="100"/>
      <c r="AW31" s="100"/>
      <c r="AX31" s="100"/>
      <c r="AY31" s="100"/>
      <c r="AZ31" s="100"/>
      <c r="BA31" s="100"/>
      <c r="BB31" s="100"/>
      <c r="BC31" s="100"/>
      <c r="BD31" s="245"/>
      <c r="BF31" s="98" t="s">
        <v>6</v>
      </c>
      <c r="BG31" s="242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245"/>
    </row>
    <row r="32" spans="2:70" ht="16.5">
      <c r="B32" s="98">
        <v>6</v>
      </c>
      <c r="C32" s="242"/>
      <c r="D32" s="100" t="s">
        <v>152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245"/>
      <c r="P32" s="98">
        <v>13</v>
      </c>
      <c r="Q32" s="242"/>
      <c r="R32" s="100" t="s">
        <v>167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245"/>
      <c r="AD32" s="98">
        <v>20</v>
      </c>
      <c r="AE32" s="242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245"/>
      <c r="AR32" s="98">
        <v>27</v>
      </c>
      <c r="AS32" s="242"/>
      <c r="AT32" s="100" t="s">
        <v>194</v>
      </c>
      <c r="AU32" s="100"/>
      <c r="AV32" s="100"/>
      <c r="AW32" s="100"/>
      <c r="AX32" s="100"/>
      <c r="AY32" s="100"/>
      <c r="AZ32" s="100"/>
      <c r="BA32" s="100"/>
      <c r="BB32" s="100"/>
      <c r="BC32" s="100"/>
      <c r="BD32" s="245"/>
      <c r="BF32" s="98"/>
      <c r="BG32" s="242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245"/>
    </row>
    <row r="33" spans="2:70" ht="16.5">
      <c r="B33" s="98" t="s">
        <v>7</v>
      </c>
      <c r="C33" s="242"/>
      <c r="D33" s="100" t="s">
        <v>137</v>
      </c>
      <c r="E33" s="100"/>
      <c r="F33" s="100"/>
      <c r="G33" s="100"/>
      <c r="H33" s="100"/>
      <c r="I33" s="100"/>
      <c r="J33" s="100"/>
      <c r="K33" s="100"/>
      <c r="L33" s="100"/>
      <c r="M33" s="100"/>
      <c r="N33" s="245"/>
      <c r="P33" s="98" t="s">
        <v>7</v>
      </c>
      <c r="Q33" s="242"/>
      <c r="R33" s="100" t="s">
        <v>137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245"/>
      <c r="AD33" s="98" t="s">
        <v>7</v>
      </c>
      <c r="AE33" s="242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245"/>
      <c r="AR33" s="98" t="s">
        <v>7</v>
      </c>
      <c r="AS33" s="242"/>
      <c r="AT33" s="100" t="s">
        <v>137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245"/>
      <c r="BF33" s="98" t="s">
        <v>7</v>
      </c>
      <c r="BG33" s="242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245"/>
    </row>
    <row r="34" spans="2:70" ht="16.5">
      <c r="B34" s="101"/>
      <c r="C34" s="242"/>
      <c r="D34" s="100" t="s">
        <v>153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245"/>
      <c r="P34" s="101"/>
      <c r="Q34" s="242"/>
      <c r="R34" s="100" t="s">
        <v>168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245"/>
      <c r="AD34" s="101"/>
      <c r="AE34" s="242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245"/>
      <c r="AR34" s="101"/>
      <c r="AS34" s="242"/>
      <c r="AT34" s="100" t="s">
        <v>195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245"/>
      <c r="BF34" s="101"/>
      <c r="BG34" s="242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245"/>
    </row>
    <row r="35" spans="2:70" ht="17.25" thickBot="1">
      <c r="B35" s="102"/>
      <c r="C35" s="243"/>
      <c r="D35" s="103" t="s">
        <v>8</v>
      </c>
      <c r="E35" s="103"/>
      <c r="F35" s="103"/>
      <c r="G35" s="103"/>
      <c r="H35" s="103"/>
      <c r="I35" s="103"/>
      <c r="J35" s="103"/>
      <c r="K35" s="103"/>
      <c r="L35" s="103"/>
      <c r="M35" s="103"/>
      <c r="N35" s="246"/>
      <c r="P35" s="102"/>
      <c r="Q35" s="243"/>
      <c r="R35" s="103" t="s">
        <v>8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246"/>
      <c r="AD35" s="102"/>
      <c r="AE35" s="243"/>
      <c r="AF35" s="103" t="s">
        <v>31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246"/>
      <c r="AR35" s="102"/>
      <c r="AS35" s="243"/>
      <c r="AT35" s="103" t="s">
        <v>8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246"/>
      <c r="BF35" s="102"/>
      <c r="BG35" s="243"/>
      <c r="BH35" s="103" t="s">
        <v>31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246"/>
    </row>
    <row r="37" spans="2:58" ht="16.5">
      <c r="B37" s="94" t="s">
        <v>14</v>
      </c>
      <c r="P37" s="94" t="s">
        <v>14</v>
      </c>
      <c r="AD37" s="94" t="s">
        <v>14</v>
      </c>
      <c r="AR37" s="94" t="s">
        <v>14</v>
      </c>
      <c r="BF37" s="94" t="s">
        <v>14</v>
      </c>
    </row>
    <row r="38" spans="2:58" ht="16.5">
      <c r="B38" s="94" t="s">
        <v>15</v>
      </c>
      <c r="P38" s="94" t="s">
        <v>15</v>
      </c>
      <c r="AD38" s="94" t="s">
        <v>15</v>
      </c>
      <c r="AR38" s="94" t="s">
        <v>15</v>
      </c>
      <c r="BF38" s="94" t="s">
        <v>15</v>
      </c>
    </row>
  </sheetData>
  <sheetProtection/>
  <mergeCells count="95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B2:N2"/>
    <mergeCell ref="B3:N3"/>
    <mergeCell ref="B4:B5"/>
    <mergeCell ref="C4:C5"/>
    <mergeCell ref="D4:D5"/>
    <mergeCell ref="N4:N5"/>
    <mergeCell ref="AB4:AB5"/>
    <mergeCell ref="E4:G4"/>
    <mergeCell ref="H4:J4"/>
    <mergeCell ref="K4:M4"/>
    <mergeCell ref="Q18:Q23"/>
    <mergeCell ref="AB18:AB23"/>
    <mergeCell ref="P2:AB2"/>
    <mergeCell ref="P3:AB3"/>
    <mergeCell ref="P4:P5"/>
    <mergeCell ref="Q4:Q5"/>
    <mergeCell ref="R4:R5"/>
    <mergeCell ref="S4:U4"/>
    <mergeCell ref="V4:X4"/>
    <mergeCell ref="Y4:AA4"/>
    <mergeCell ref="Q6:Q11"/>
    <mergeCell ref="AB6:AB11"/>
    <mergeCell ref="Q12:Q17"/>
    <mergeCell ref="AB12:AB17"/>
    <mergeCell ref="AD2:AP2"/>
    <mergeCell ref="AD3:AP3"/>
    <mergeCell ref="AD4:AD5"/>
    <mergeCell ref="AE4:AE5"/>
    <mergeCell ref="AF4:AF5"/>
    <mergeCell ref="AG4:AI4"/>
    <mergeCell ref="Q24:Q29"/>
    <mergeCell ref="AB24:AB29"/>
    <mergeCell ref="Q30:Q35"/>
    <mergeCell ref="AB30:AB35"/>
    <mergeCell ref="AE30:AE35"/>
    <mergeCell ref="AP30:AP35"/>
    <mergeCell ref="AJ4:AL4"/>
    <mergeCell ref="AM4:AO4"/>
    <mergeCell ref="AP4:AP5"/>
    <mergeCell ref="AE6:AE11"/>
    <mergeCell ref="AP6:AP11"/>
    <mergeCell ref="AE12:AE17"/>
    <mergeCell ref="AP12:AP17"/>
    <mergeCell ref="AE18:AE23"/>
    <mergeCell ref="AP18:AP23"/>
    <mergeCell ref="AE24:AE29"/>
    <mergeCell ref="AP24:AP29"/>
    <mergeCell ref="AR2:BD2"/>
    <mergeCell ref="AR3:BD3"/>
    <mergeCell ref="AR4:AR5"/>
    <mergeCell ref="AS4:AS5"/>
    <mergeCell ref="AT4:AT5"/>
    <mergeCell ref="AU4:AW4"/>
    <mergeCell ref="AX4:AZ4"/>
    <mergeCell ref="BA4:BC4"/>
    <mergeCell ref="BD4:BD5"/>
    <mergeCell ref="AS30:AS35"/>
    <mergeCell ref="BD30:BD35"/>
    <mergeCell ref="AS6:AS11"/>
    <mergeCell ref="BD6:BD11"/>
    <mergeCell ref="AS24:AS29"/>
    <mergeCell ref="BD24:BD29"/>
    <mergeCell ref="AS12:AS17"/>
    <mergeCell ref="BD12:BD17"/>
    <mergeCell ref="BF2:BR2"/>
    <mergeCell ref="BF3:BR3"/>
    <mergeCell ref="BF4:BF5"/>
    <mergeCell ref="BG4:BG5"/>
    <mergeCell ref="BH4:BH5"/>
    <mergeCell ref="BI4:BK4"/>
    <mergeCell ref="BL4:BN4"/>
    <mergeCell ref="BO4:BQ4"/>
    <mergeCell ref="BR4:BR5"/>
    <mergeCell ref="AS18:AS23"/>
    <mergeCell ref="BD18:BD23"/>
    <mergeCell ref="BG6:BG11"/>
    <mergeCell ref="BR6:BR11"/>
    <mergeCell ref="BG12:BG17"/>
    <mergeCell ref="BR12:BR17"/>
    <mergeCell ref="BG30:BG35"/>
    <mergeCell ref="BR30:BR35"/>
    <mergeCell ref="BG18:BG23"/>
    <mergeCell ref="BR18:BR23"/>
    <mergeCell ref="BG24:BG29"/>
    <mergeCell ref="BR24:BR29"/>
  </mergeCells>
  <printOptions/>
  <pageMargins left="0.29" right="0.33" top="1" bottom="1" header="0.5" footer="0.5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R38"/>
  <sheetViews>
    <sheetView zoomScalePageLayoutView="0" workbookViewId="0" topLeftCell="A1">
      <selection activeCell="B2" sqref="B2:N2"/>
    </sheetView>
  </sheetViews>
  <sheetFormatPr defaultColWidth="9.00390625" defaultRowHeight="16.5"/>
  <cols>
    <col min="1" max="1" width="0.74609375" style="94" customWidth="1"/>
    <col min="2" max="3" width="5.50390625" style="94" bestFit="1" customWidth="1"/>
    <col min="4" max="4" width="19.25390625" style="94" customWidth="1"/>
    <col min="5" max="13" width="5.50390625" style="94" bestFit="1" customWidth="1"/>
    <col min="14" max="14" width="16.125" style="94" customWidth="1"/>
    <col min="15" max="15" width="0.6171875" style="94" customWidth="1"/>
    <col min="16" max="17" width="5.50390625" style="94" bestFit="1" customWidth="1"/>
    <col min="18" max="18" width="19.25390625" style="94" customWidth="1"/>
    <col min="19" max="27" width="5.50390625" style="94" bestFit="1" customWidth="1"/>
    <col min="28" max="28" width="16.125" style="94" customWidth="1"/>
    <col min="29" max="29" width="0.2421875" style="94" customWidth="1"/>
    <col min="30" max="31" width="5.50390625" style="94" bestFit="1" customWidth="1"/>
    <col min="32" max="32" width="19.25390625" style="94" customWidth="1"/>
    <col min="33" max="41" width="5.50390625" style="94" bestFit="1" customWidth="1"/>
    <col min="42" max="42" width="16.125" style="94" customWidth="1"/>
    <col min="43" max="43" width="0.74609375" style="94" customWidth="1"/>
    <col min="44" max="45" width="5.50390625" style="94" bestFit="1" customWidth="1"/>
    <col min="46" max="46" width="19.25390625" style="94" customWidth="1"/>
    <col min="47" max="55" width="5.50390625" style="94" bestFit="1" customWidth="1"/>
    <col min="56" max="56" width="16.125" style="94" customWidth="1"/>
    <col min="57" max="57" width="0.6171875" style="94" customWidth="1"/>
    <col min="58" max="59" width="5.50390625" style="94" bestFit="1" customWidth="1"/>
    <col min="60" max="60" width="19.25390625" style="94" customWidth="1"/>
    <col min="61" max="69" width="5.50390625" style="94" bestFit="1" customWidth="1"/>
    <col min="70" max="70" width="16.125" style="94" customWidth="1"/>
    <col min="71" max="16384" width="9.00390625" style="94" customWidth="1"/>
  </cols>
  <sheetData>
    <row r="1" s="93" customFormat="1" ht="3" customHeight="1"/>
    <row r="2" spans="2:70" ht="21">
      <c r="B2" s="247" t="s">
        <v>456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P2" s="247" t="s">
        <v>494</v>
      </c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D2" s="247" t="s">
        <v>520</v>
      </c>
      <c r="AE2" s="247"/>
      <c r="AF2" s="247"/>
      <c r="AG2" s="247"/>
      <c r="AH2" s="247"/>
      <c r="AI2" s="247"/>
      <c r="AJ2" s="247"/>
      <c r="AK2" s="247"/>
      <c r="AL2" s="247"/>
      <c r="AM2" s="247"/>
      <c r="AN2" s="247"/>
      <c r="AO2" s="247"/>
      <c r="AP2" s="247"/>
      <c r="AR2" s="247" t="s">
        <v>541</v>
      </c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7"/>
      <c r="BD2" s="247"/>
      <c r="BF2" s="247" t="s">
        <v>562</v>
      </c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</row>
    <row r="3" spans="2:70" ht="17.25" thickBot="1">
      <c r="B3" s="183" t="s">
        <v>16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P3" s="183" t="s">
        <v>16</v>
      </c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D3" s="183" t="s">
        <v>16</v>
      </c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R3" s="183" t="s">
        <v>16</v>
      </c>
      <c r="AS3" s="183"/>
      <c r="AT3" s="183"/>
      <c r="AU3" s="183"/>
      <c r="AV3" s="183"/>
      <c r="AW3" s="183"/>
      <c r="AX3" s="183"/>
      <c r="AY3" s="183"/>
      <c r="AZ3" s="183"/>
      <c r="BA3" s="183"/>
      <c r="BB3" s="183"/>
      <c r="BC3" s="183"/>
      <c r="BD3" s="183"/>
      <c r="BF3" s="183" t="s">
        <v>16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</row>
    <row r="4" spans="2:70" ht="16.5">
      <c r="B4" s="248" t="s">
        <v>0</v>
      </c>
      <c r="C4" s="250" t="s">
        <v>1</v>
      </c>
      <c r="D4" s="250" t="s">
        <v>17</v>
      </c>
      <c r="E4" s="252" t="s">
        <v>18</v>
      </c>
      <c r="F4" s="252"/>
      <c r="G4" s="252"/>
      <c r="H4" s="252" t="s">
        <v>19</v>
      </c>
      <c r="I4" s="252"/>
      <c r="J4" s="252"/>
      <c r="K4" s="252" t="s">
        <v>20</v>
      </c>
      <c r="L4" s="252"/>
      <c r="M4" s="252"/>
      <c r="N4" s="253" t="s">
        <v>21</v>
      </c>
      <c r="P4" s="248" t="s">
        <v>0</v>
      </c>
      <c r="Q4" s="250" t="s">
        <v>1</v>
      </c>
      <c r="R4" s="250" t="s">
        <v>17</v>
      </c>
      <c r="S4" s="252" t="s">
        <v>18</v>
      </c>
      <c r="T4" s="252"/>
      <c r="U4" s="252"/>
      <c r="V4" s="252" t="s">
        <v>19</v>
      </c>
      <c r="W4" s="252"/>
      <c r="X4" s="252"/>
      <c r="Y4" s="252" t="s">
        <v>20</v>
      </c>
      <c r="Z4" s="252"/>
      <c r="AA4" s="252"/>
      <c r="AB4" s="253" t="s">
        <v>21</v>
      </c>
      <c r="AD4" s="248" t="s">
        <v>0</v>
      </c>
      <c r="AE4" s="250" t="s">
        <v>1</v>
      </c>
      <c r="AF4" s="250" t="s">
        <v>17</v>
      </c>
      <c r="AG4" s="252" t="s">
        <v>18</v>
      </c>
      <c r="AH4" s="252"/>
      <c r="AI4" s="252"/>
      <c r="AJ4" s="252" t="s">
        <v>19</v>
      </c>
      <c r="AK4" s="252"/>
      <c r="AL4" s="252"/>
      <c r="AM4" s="252" t="s">
        <v>20</v>
      </c>
      <c r="AN4" s="252"/>
      <c r="AO4" s="252"/>
      <c r="AP4" s="253" t="s">
        <v>21</v>
      </c>
      <c r="AR4" s="248" t="s">
        <v>0</v>
      </c>
      <c r="AS4" s="250" t="s">
        <v>1</v>
      </c>
      <c r="AT4" s="250" t="s">
        <v>17</v>
      </c>
      <c r="AU4" s="252" t="s">
        <v>18</v>
      </c>
      <c r="AV4" s="252"/>
      <c r="AW4" s="252"/>
      <c r="AX4" s="252" t="s">
        <v>19</v>
      </c>
      <c r="AY4" s="252"/>
      <c r="AZ4" s="252"/>
      <c r="BA4" s="252" t="s">
        <v>20</v>
      </c>
      <c r="BB4" s="252"/>
      <c r="BC4" s="252"/>
      <c r="BD4" s="253" t="s">
        <v>21</v>
      </c>
      <c r="BF4" s="248" t="s">
        <v>0</v>
      </c>
      <c r="BG4" s="250" t="s">
        <v>1</v>
      </c>
      <c r="BH4" s="250" t="s">
        <v>17</v>
      </c>
      <c r="BI4" s="252" t="s">
        <v>18</v>
      </c>
      <c r="BJ4" s="252"/>
      <c r="BK4" s="252"/>
      <c r="BL4" s="252" t="s">
        <v>19</v>
      </c>
      <c r="BM4" s="252"/>
      <c r="BN4" s="252"/>
      <c r="BO4" s="252" t="s">
        <v>20</v>
      </c>
      <c r="BP4" s="252"/>
      <c r="BQ4" s="252"/>
      <c r="BR4" s="253" t="s">
        <v>21</v>
      </c>
    </row>
    <row r="5" spans="2:70" ht="17.25" thickBot="1">
      <c r="B5" s="249"/>
      <c r="C5" s="251"/>
      <c r="D5" s="251"/>
      <c r="E5" s="97" t="s">
        <v>22</v>
      </c>
      <c r="F5" s="97" t="s">
        <v>23</v>
      </c>
      <c r="G5" s="97" t="s">
        <v>24</v>
      </c>
      <c r="H5" s="97" t="s">
        <v>25</v>
      </c>
      <c r="I5" s="97" t="s">
        <v>26</v>
      </c>
      <c r="J5" s="97" t="s">
        <v>27</v>
      </c>
      <c r="K5" s="97" t="s">
        <v>22</v>
      </c>
      <c r="L5" s="97" t="s">
        <v>23</v>
      </c>
      <c r="M5" s="97" t="s">
        <v>24</v>
      </c>
      <c r="N5" s="254"/>
      <c r="P5" s="249"/>
      <c r="Q5" s="251"/>
      <c r="R5" s="251"/>
      <c r="S5" s="97" t="s">
        <v>22</v>
      </c>
      <c r="T5" s="97" t="s">
        <v>23</v>
      </c>
      <c r="U5" s="97" t="s">
        <v>24</v>
      </c>
      <c r="V5" s="97" t="s">
        <v>25</v>
      </c>
      <c r="W5" s="97" t="s">
        <v>26</v>
      </c>
      <c r="X5" s="97" t="s">
        <v>27</v>
      </c>
      <c r="Y5" s="97" t="s">
        <v>22</v>
      </c>
      <c r="Z5" s="97" t="s">
        <v>23</v>
      </c>
      <c r="AA5" s="97" t="s">
        <v>24</v>
      </c>
      <c r="AB5" s="254"/>
      <c r="AD5" s="249"/>
      <c r="AE5" s="251"/>
      <c r="AF5" s="251"/>
      <c r="AG5" s="97" t="s">
        <v>22</v>
      </c>
      <c r="AH5" s="97" t="s">
        <v>23</v>
      </c>
      <c r="AI5" s="97" t="s">
        <v>24</v>
      </c>
      <c r="AJ5" s="97" t="s">
        <v>25</v>
      </c>
      <c r="AK5" s="97" t="s">
        <v>26</v>
      </c>
      <c r="AL5" s="97" t="s">
        <v>27</v>
      </c>
      <c r="AM5" s="97" t="s">
        <v>22</v>
      </c>
      <c r="AN5" s="97" t="s">
        <v>23</v>
      </c>
      <c r="AO5" s="97" t="s">
        <v>24</v>
      </c>
      <c r="AP5" s="254"/>
      <c r="AR5" s="249"/>
      <c r="AS5" s="251"/>
      <c r="AT5" s="251"/>
      <c r="AU5" s="97" t="s">
        <v>22</v>
      </c>
      <c r="AV5" s="97" t="s">
        <v>23</v>
      </c>
      <c r="AW5" s="97" t="s">
        <v>24</v>
      </c>
      <c r="AX5" s="97" t="s">
        <v>25</v>
      </c>
      <c r="AY5" s="97" t="s">
        <v>26</v>
      </c>
      <c r="AZ5" s="97" t="s">
        <v>27</v>
      </c>
      <c r="BA5" s="97" t="s">
        <v>22</v>
      </c>
      <c r="BB5" s="97" t="s">
        <v>23</v>
      </c>
      <c r="BC5" s="97" t="s">
        <v>24</v>
      </c>
      <c r="BD5" s="254"/>
      <c r="BF5" s="257"/>
      <c r="BG5" s="258"/>
      <c r="BH5" s="258"/>
      <c r="BI5" s="107" t="s">
        <v>22</v>
      </c>
      <c r="BJ5" s="107" t="s">
        <v>23</v>
      </c>
      <c r="BK5" s="107" t="s">
        <v>24</v>
      </c>
      <c r="BL5" s="107" t="s">
        <v>25</v>
      </c>
      <c r="BM5" s="107" t="s">
        <v>26</v>
      </c>
      <c r="BN5" s="107" t="s">
        <v>27</v>
      </c>
      <c r="BO5" s="107" t="s">
        <v>22</v>
      </c>
      <c r="BP5" s="107" t="s">
        <v>23</v>
      </c>
      <c r="BQ5" s="107" t="s">
        <v>24</v>
      </c>
      <c r="BR5" s="259"/>
    </row>
    <row r="6" spans="2:70" ht="16.5" customHeight="1">
      <c r="B6" s="98">
        <v>9</v>
      </c>
      <c r="C6" s="242" t="s">
        <v>28</v>
      </c>
      <c r="D6" s="108" t="s">
        <v>134</v>
      </c>
      <c r="E6" s="99"/>
      <c r="F6" s="99"/>
      <c r="G6" s="99"/>
      <c r="H6" s="99"/>
      <c r="I6" s="99"/>
      <c r="J6" s="99"/>
      <c r="K6" s="99"/>
      <c r="L6" s="99"/>
      <c r="M6" s="99"/>
      <c r="N6" s="245"/>
      <c r="P6" s="98">
        <v>9</v>
      </c>
      <c r="Q6" s="242" t="s">
        <v>28</v>
      </c>
      <c r="R6" s="99" t="s">
        <v>134</v>
      </c>
      <c r="S6" s="99"/>
      <c r="T6" s="99"/>
      <c r="U6" s="99"/>
      <c r="V6" s="99"/>
      <c r="W6" s="99"/>
      <c r="X6" s="99"/>
      <c r="Y6" s="99"/>
      <c r="Z6" s="99"/>
      <c r="AA6" s="99"/>
      <c r="AB6" s="245"/>
      <c r="AD6" s="98">
        <v>9</v>
      </c>
      <c r="AE6" s="242" t="s">
        <v>28</v>
      </c>
      <c r="AF6" s="99" t="s">
        <v>134</v>
      </c>
      <c r="AG6" s="99"/>
      <c r="AH6" s="99"/>
      <c r="AI6" s="99"/>
      <c r="AJ6" s="99"/>
      <c r="AK6" s="99"/>
      <c r="AL6" s="99"/>
      <c r="AM6" s="99"/>
      <c r="AN6" s="99"/>
      <c r="AO6" s="99"/>
      <c r="AP6" s="245"/>
      <c r="AR6" s="98">
        <v>9</v>
      </c>
      <c r="AS6" s="242" t="s">
        <v>28</v>
      </c>
      <c r="AT6" s="99" t="s">
        <v>134</v>
      </c>
      <c r="AU6" s="99"/>
      <c r="AV6" s="99"/>
      <c r="AW6" s="99"/>
      <c r="AX6" s="99"/>
      <c r="AY6" s="99"/>
      <c r="AZ6" s="99"/>
      <c r="BA6" s="99"/>
      <c r="BB6" s="99"/>
      <c r="BC6" s="99"/>
      <c r="BD6" s="245"/>
      <c r="BF6" s="109">
        <v>9</v>
      </c>
      <c r="BG6" s="255" t="s">
        <v>28</v>
      </c>
      <c r="BH6" s="100" t="s">
        <v>134</v>
      </c>
      <c r="BI6" s="100"/>
      <c r="BJ6" s="100"/>
      <c r="BK6" s="100"/>
      <c r="BL6" s="100"/>
      <c r="BM6" s="100"/>
      <c r="BN6" s="100"/>
      <c r="BO6" s="100"/>
      <c r="BP6" s="100"/>
      <c r="BQ6" s="100"/>
      <c r="BR6" s="256"/>
    </row>
    <row r="7" spans="2:70" ht="16.5">
      <c r="B7" s="98" t="s">
        <v>6</v>
      </c>
      <c r="C7" s="242"/>
      <c r="D7" s="100" t="s">
        <v>417</v>
      </c>
      <c r="E7" s="100"/>
      <c r="F7" s="100"/>
      <c r="G7" s="100"/>
      <c r="H7" s="100"/>
      <c r="I7" s="100"/>
      <c r="J7" s="100"/>
      <c r="K7" s="100"/>
      <c r="L7" s="100"/>
      <c r="M7" s="100"/>
      <c r="N7" s="245"/>
      <c r="P7" s="98" t="s">
        <v>6</v>
      </c>
      <c r="Q7" s="242"/>
      <c r="R7" s="100" t="s">
        <v>426</v>
      </c>
      <c r="S7" s="100"/>
      <c r="T7" s="100"/>
      <c r="U7" s="100"/>
      <c r="V7" s="100"/>
      <c r="W7" s="100"/>
      <c r="X7" s="100"/>
      <c r="Y7" s="100"/>
      <c r="Z7" s="100"/>
      <c r="AA7" s="100"/>
      <c r="AB7" s="245"/>
      <c r="AD7" s="98" t="s">
        <v>6</v>
      </c>
      <c r="AE7" s="242"/>
      <c r="AF7" s="100" t="s">
        <v>440</v>
      </c>
      <c r="AG7" s="100"/>
      <c r="AH7" s="100"/>
      <c r="AI7" s="100"/>
      <c r="AJ7" s="100"/>
      <c r="AK7" s="100"/>
      <c r="AL7" s="100"/>
      <c r="AM7" s="100"/>
      <c r="AN7" s="100"/>
      <c r="AO7" s="100"/>
      <c r="AP7" s="245"/>
      <c r="AR7" s="98" t="s">
        <v>6</v>
      </c>
      <c r="AS7" s="242"/>
      <c r="AT7" s="100" t="s">
        <v>446</v>
      </c>
      <c r="AU7" s="100"/>
      <c r="AV7" s="100"/>
      <c r="AW7" s="100"/>
      <c r="AX7" s="100"/>
      <c r="AY7" s="100"/>
      <c r="AZ7" s="100"/>
      <c r="BA7" s="100"/>
      <c r="BB7" s="100"/>
      <c r="BC7" s="100"/>
      <c r="BD7" s="245"/>
      <c r="BF7" s="98" t="s">
        <v>6</v>
      </c>
      <c r="BG7" s="242"/>
      <c r="BH7" s="100" t="s">
        <v>453</v>
      </c>
      <c r="BI7" s="100"/>
      <c r="BJ7" s="100"/>
      <c r="BK7" s="100"/>
      <c r="BL7" s="100"/>
      <c r="BM7" s="100"/>
      <c r="BN7" s="100"/>
      <c r="BO7" s="100"/>
      <c r="BP7" s="100"/>
      <c r="BQ7" s="100"/>
      <c r="BR7" s="245"/>
    </row>
    <row r="8" spans="2:70" ht="16.5">
      <c r="B8" s="98">
        <v>2</v>
      </c>
      <c r="C8" s="242"/>
      <c r="D8" s="100" t="s">
        <v>136</v>
      </c>
      <c r="E8" s="100"/>
      <c r="F8" s="100"/>
      <c r="G8" s="100"/>
      <c r="H8" s="100"/>
      <c r="I8" s="100"/>
      <c r="J8" s="100"/>
      <c r="K8" s="100"/>
      <c r="L8" s="100"/>
      <c r="M8" s="100"/>
      <c r="N8" s="245"/>
      <c r="P8" s="98">
        <v>9</v>
      </c>
      <c r="Q8" s="242"/>
      <c r="R8" s="100" t="s">
        <v>427</v>
      </c>
      <c r="S8" s="100"/>
      <c r="T8" s="100"/>
      <c r="U8" s="100"/>
      <c r="V8" s="100"/>
      <c r="W8" s="100"/>
      <c r="X8" s="100"/>
      <c r="Y8" s="100"/>
      <c r="Z8" s="100"/>
      <c r="AA8" s="100"/>
      <c r="AB8" s="245"/>
      <c r="AD8" s="98">
        <v>16</v>
      </c>
      <c r="AE8" s="242"/>
      <c r="AF8" s="100" t="s">
        <v>441</v>
      </c>
      <c r="AG8" s="100"/>
      <c r="AH8" s="100"/>
      <c r="AI8" s="100"/>
      <c r="AJ8" s="100"/>
      <c r="AK8" s="100"/>
      <c r="AL8" s="100"/>
      <c r="AM8" s="100"/>
      <c r="AN8" s="100"/>
      <c r="AO8" s="100"/>
      <c r="AP8" s="245"/>
      <c r="AR8" s="98">
        <v>23</v>
      </c>
      <c r="AS8" s="242"/>
      <c r="AT8" s="100" t="s">
        <v>447</v>
      </c>
      <c r="AU8" s="100"/>
      <c r="AV8" s="100"/>
      <c r="AW8" s="100"/>
      <c r="AX8" s="100"/>
      <c r="AY8" s="100"/>
      <c r="AZ8" s="100"/>
      <c r="BA8" s="100"/>
      <c r="BB8" s="100"/>
      <c r="BC8" s="100"/>
      <c r="BD8" s="245"/>
      <c r="BF8" s="98">
        <v>30</v>
      </c>
      <c r="BG8" s="242"/>
      <c r="BH8" s="100" t="s">
        <v>454</v>
      </c>
      <c r="BI8" s="100"/>
      <c r="BJ8" s="100"/>
      <c r="BK8" s="100"/>
      <c r="BL8" s="100"/>
      <c r="BM8" s="100"/>
      <c r="BN8" s="100"/>
      <c r="BO8" s="100"/>
      <c r="BP8" s="100"/>
      <c r="BQ8" s="100"/>
      <c r="BR8" s="245"/>
    </row>
    <row r="9" spans="2:70" ht="16.5">
      <c r="B9" s="98" t="s">
        <v>7</v>
      </c>
      <c r="C9" s="242"/>
      <c r="D9" s="100" t="s">
        <v>137</v>
      </c>
      <c r="E9" s="100"/>
      <c r="F9" s="100"/>
      <c r="G9" s="100"/>
      <c r="H9" s="100"/>
      <c r="I9" s="100"/>
      <c r="J9" s="100"/>
      <c r="K9" s="100"/>
      <c r="L9" s="100"/>
      <c r="M9" s="100"/>
      <c r="N9" s="245"/>
      <c r="P9" s="98" t="s">
        <v>7</v>
      </c>
      <c r="Q9" s="242"/>
      <c r="R9" s="100" t="s">
        <v>137</v>
      </c>
      <c r="S9" s="100"/>
      <c r="T9" s="100"/>
      <c r="U9" s="100"/>
      <c r="V9" s="100"/>
      <c r="W9" s="100"/>
      <c r="X9" s="100"/>
      <c r="Y9" s="100"/>
      <c r="Z9" s="100"/>
      <c r="AA9" s="100"/>
      <c r="AB9" s="245"/>
      <c r="AD9" s="98" t="s">
        <v>7</v>
      </c>
      <c r="AE9" s="242"/>
      <c r="AF9" s="100" t="s">
        <v>137</v>
      </c>
      <c r="AG9" s="100"/>
      <c r="AH9" s="100"/>
      <c r="AI9" s="100"/>
      <c r="AJ9" s="100"/>
      <c r="AK9" s="100"/>
      <c r="AL9" s="100"/>
      <c r="AM9" s="100"/>
      <c r="AN9" s="100"/>
      <c r="AO9" s="100"/>
      <c r="AP9" s="245"/>
      <c r="AR9" s="98" t="s">
        <v>7</v>
      </c>
      <c r="AS9" s="242"/>
      <c r="AT9" s="100" t="s">
        <v>137</v>
      </c>
      <c r="AU9" s="100"/>
      <c r="AV9" s="100"/>
      <c r="AW9" s="100"/>
      <c r="AX9" s="100"/>
      <c r="AY9" s="100"/>
      <c r="AZ9" s="100"/>
      <c r="BA9" s="100"/>
      <c r="BB9" s="100"/>
      <c r="BC9" s="100"/>
      <c r="BD9" s="245"/>
      <c r="BF9" s="98" t="s">
        <v>7</v>
      </c>
      <c r="BG9" s="242"/>
      <c r="BH9" s="100" t="s">
        <v>137</v>
      </c>
      <c r="BI9" s="100"/>
      <c r="BJ9" s="100"/>
      <c r="BK9" s="100"/>
      <c r="BL9" s="100"/>
      <c r="BM9" s="100"/>
      <c r="BN9" s="100"/>
      <c r="BO9" s="100"/>
      <c r="BP9" s="100"/>
      <c r="BQ9" s="100"/>
      <c r="BR9" s="245"/>
    </row>
    <row r="10" spans="2:70" ht="16.5">
      <c r="B10" s="101"/>
      <c r="C10" s="242"/>
      <c r="D10" s="100" t="s">
        <v>419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245"/>
      <c r="P10" s="101"/>
      <c r="Q10" s="242"/>
      <c r="R10" s="100" t="s">
        <v>428</v>
      </c>
      <c r="S10" s="100"/>
      <c r="T10" s="100"/>
      <c r="U10" s="100"/>
      <c r="V10" s="100"/>
      <c r="W10" s="100"/>
      <c r="X10" s="100"/>
      <c r="Y10" s="100"/>
      <c r="Z10" s="100"/>
      <c r="AA10" s="100"/>
      <c r="AB10" s="245"/>
      <c r="AD10" s="101"/>
      <c r="AE10" s="242"/>
      <c r="AF10" s="100" t="s">
        <v>175</v>
      </c>
      <c r="AG10" s="100"/>
      <c r="AH10" s="100"/>
      <c r="AI10" s="100"/>
      <c r="AJ10" s="100"/>
      <c r="AK10" s="100"/>
      <c r="AL10" s="100"/>
      <c r="AM10" s="100"/>
      <c r="AN10" s="100"/>
      <c r="AO10" s="100"/>
      <c r="AP10" s="245"/>
      <c r="AR10" s="101"/>
      <c r="AS10" s="242"/>
      <c r="AT10" s="100" t="s">
        <v>448</v>
      </c>
      <c r="AU10" s="100"/>
      <c r="AV10" s="100"/>
      <c r="AW10" s="100"/>
      <c r="AX10" s="100"/>
      <c r="AY10" s="100"/>
      <c r="AZ10" s="100"/>
      <c r="BA10" s="100"/>
      <c r="BB10" s="100"/>
      <c r="BC10" s="100"/>
      <c r="BD10" s="245"/>
      <c r="BF10" s="101"/>
      <c r="BG10" s="242"/>
      <c r="BH10" s="100" t="s">
        <v>198</v>
      </c>
      <c r="BI10" s="100"/>
      <c r="BJ10" s="100"/>
      <c r="BK10" s="100"/>
      <c r="BL10" s="100"/>
      <c r="BM10" s="100"/>
      <c r="BN10" s="100"/>
      <c r="BO10" s="100"/>
      <c r="BP10" s="100"/>
      <c r="BQ10" s="100"/>
      <c r="BR10" s="245"/>
    </row>
    <row r="11" spans="2:70" ht="17.25" thickBot="1">
      <c r="B11" s="102"/>
      <c r="C11" s="24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246"/>
      <c r="P11" s="102"/>
      <c r="Q11" s="24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246"/>
      <c r="AD11" s="102"/>
      <c r="AE11" s="24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246"/>
      <c r="AR11" s="102"/>
      <c r="AS11" s="24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246"/>
      <c r="BF11" s="102"/>
      <c r="BG11" s="24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246"/>
    </row>
    <row r="12" spans="2:70" ht="16.5" customHeight="1">
      <c r="B12" s="104">
        <v>9</v>
      </c>
      <c r="C12" s="241" t="s">
        <v>29</v>
      </c>
      <c r="D12" s="99" t="s">
        <v>134</v>
      </c>
      <c r="E12" s="105"/>
      <c r="F12" s="105"/>
      <c r="G12" s="105"/>
      <c r="H12" s="105"/>
      <c r="I12" s="105"/>
      <c r="J12" s="105"/>
      <c r="K12" s="105"/>
      <c r="L12" s="105"/>
      <c r="M12" s="105"/>
      <c r="N12" s="244"/>
      <c r="P12" s="104">
        <v>9</v>
      </c>
      <c r="Q12" s="241" t="s">
        <v>29</v>
      </c>
      <c r="R12" s="99" t="s">
        <v>134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244"/>
      <c r="AD12" s="104">
        <v>9</v>
      </c>
      <c r="AE12" s="241" t="s">
        <v>29</v>
      </c>
      <c r="AF12" s="99" t="s">
        <v>134</v>
      </c>
      <c r="AG12" s="105"/>
      <c r="AH12" s="105"/>
      <c r="AI12" s="105"/>
      <c r="AJ12" s="105"/>
      <c r="AK12" s="105"/>
      <c r="AL12" s="105"/>
      <c r="AM12" s="105"/>
      <c r="AN12" s="105"/>
      <c r="AO12" s="105"/>
      <c r="AP12" s="244"/>
      <c r="AR12" s="104">
        <v>9</v>
      </c>
      <c r="AS12" s="241" t="s">
        <v>29</v>
      </c>
      <c r="AT12" s="99" t="s">
        <v>134</v>
      </c>
      <c r="AU12" s="105"/>
      <c r="AV12" s="105"/>
      <c r="AW12" s="105"/>
      <c r="AX12" s="105"/>
      <c r="AY12" s="105"/>
      <c r="AZ12" s="105"/>
      <c r="BA12" s="105"/>
      <c r="BB12" s="105"/>
      <c r="BC12" s="105"/>
      <c r="BD12" s="244"/>
      <c r="BF12" s="104"/>
      <c r="BG12" s="241" t="s">
        <v>29</v>
      </c>
      <c r="BH12" s="99"/>
      <c r="BI12" s="105"/>
      <c r="BJ12" s="105"/>
      <c r="BK12" s="105"/>
      <c r="BL12" s="105"/>
      <c r="BM12" s="105"/>
      <c r="BN12" s="105"/>
      <c r="BO12" s="105"/>
      <c r="BP12" s="105"/>
      <c r="BQ12" s="105"/>
      <c r="BR12" s="244"/>
    </row>
    <row r="13" spans="2:70" ht="16.5">
      <c r="B13" s="98" t="s">
        <v>6</v>
      </c>
      <c r="C13" s="242"/>
      <c r="D13" s="100" t="s">
        <v>420</v>
      </c>
      <c r="E13" s="100"/>
      <c r="F13" s="100"/>
      <c r="G13" s="100"/>
      <c r="H13" s="100"/>
      <c r="I13" s="100"/>
      <c r="J13" s="100"/>
      <c r="K13" s="100"/>
      <c r="L13" s="100"/>
      <c r="M13" s="100"/>
      <c r="N13" s="245"/>
      <c r="P13" s="98" t="s">
        <v>6</v>
      </c>
      <c r="Q13" s="242"/>
      <c r="R13" s="100" t="s">
        <v>429</v>
      </c>
      <c r="S13" s="100"/>
      <c r="T13" s="100"/>
      <c r="U13" s="100"/>
      <c r="V13" s="100"/>
      <c r="W13" s="100"/>
      <c r="X13" s="100"/>
      <c r="Y13" s="100"/>
      <c r="Z13" s="100"/>
      <c r="AA13" s="100"/>
      <c r="AB13" s="245"/>
      <c r="AD13" s="98" t="s">
        <v>6</v>
      </c>
      <c r="AE13" s="242"/>
      <c r="AF13" s="100" t="s">
        <v>442</v>
      </c>
      <c r="AG13" s="100"/>
      <c r="AH13" s="100"/>
      <c r="AI13" s="100"/>
      <c r="AJ13" s="100"/>
      <c r="AK13" s="100"/>
      <c r="AL13" s="100"/>
      <c r="AM13" s="100"/>
      <c r="AN13" s="100"/>
      <c r="AO13" s="100"/>
      <c r="AP13" s="245"/>
      <c r="AR13" s="98" t="s">
        <v>6</v>
      </c>
      <c r="AS13" s="242"/>
      <c r="AT13" s="100" t="s">
        <v>449</v>
      </c>
      <c r="AU13" s="100"/>
      <c r="AV13" s="100"/>
      <c r="AW13" s="100"/>
      <c r="AX13" s="100"/>
      <c r="AY13" s="100"/>
      <c r="AZ13" s="100"/>
      <c r="BA13" s="100"/>
      <c r="BB13" s="100"/>
      <c r="BC13" s="100"/>
      <c r="BD13" s="245"/>
      <c r="BF13" s="98" t="s">
        <v>6</v>
      </c>
      <c r="BG13" s="242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245"/>
    </row>
    <row r="14" spans="2:70" ht="16.5">
      <c r="B14" s="98">
        <v>3</v>
      </c>
      <c r="C14" s="242"/>
      <c r="D14" s="100" t="s">
        <v>421</v>
      </c>
      <c r="E14" s="100"/>
      <c r="F14" s="100"/>
      <c r="G14" s="100"/>
      <c r="H14" s="100"/>
      <c r="I14" s="100"/>
      <c r="J14" s="100"/>
      <c r="K14" s="100"/>
      <c r="L14" s="100"/>
      <c r="M14" s="100"/>
      <c r="N14" s="245"/>
      <c r="P14" s="98">
        <v>10</v>
      </c>
      <c r="Q14" s="242"/>
      <c r="R14" s="100" t="s">
        <v>430</v>
      </c>
      <c r="S14" s="100"/>
      <c r="T14" s="100"/>
      <c r="U14" s="100"/>
      <c r="V14" s="100"/>
      <c r="W14" s="100"/>
      <c r="X14" s="100"/>
      <c r="Y14" s="100"/>
      <c r="Z14" s="100"/>
      <c r="AA14" s="100"/>
      <c r="AB14" s="245"/>
      <c r="AD14" s="98">
        <v>17</v>
      </c>
      <c r="AE14" s="242"/>
      <c r="AF14" s="100" t="s">
        <v>177</v>
      </c>
      <c r="AG14" s="100"/>
      <c r="AH14" s="100"/>
      <c r="AI14" s="100"/>
      <c r="AJ14" s="100"/>
      <c r="AK14" s="100"/>
      <c r="AL14" s="100"/>
      <c r="AM14" s="100"/>
      <c r="AN14" s="100"/>
      <c r="AO14" s="100"/>
      <c r="AP14" s="245"/>
      <c r="AR14" s="98">
        <v>24</v>
      </c>
      <c r="AS14" s="242"/>
      <c r="AT14" s="100" t="s">
        <v>185</v>
      </c>
      <c r="AU14" s="100"/>
      <c r="AV14" s="100"/>
      <c r="AW14" s="100"/>
      <c r="AX14" s="100"/>
      <c r="AY14" s="100"/>
      <c r="AZ14" s="100"/>
      <c r="BA14" s="100"/>
      <c r="BB14" s="100"/>
      <c r="BC14" s="100"/>
      <c r="BD14" s="245"/>
      <c r="BF14" s="98"/>
      <c r="BG14" s="242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245"/>
    </row>
    <row r="15" spans="2:70" ht="16.5">
      <c r="B15" s="98" t="s">
        <v>7</v>
      </c>
      <c r="C15" s="242"/>
      <c r="D15" s="100" t="s">
        <v>137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245"/>
      <c r="P15" s="98" t="s">
        <v>7</v>
      </c>
      <c r="Q15" s="242"/>
      <c r="R15" s="100" t="s">
        <v>137</v>
      </c>
      <c r="S15" s="100"/>
      <c r="T15" s="100"/>
      <c r="U15" s="100"/>
      <c r="V15" s="100"/>
      <c r="W15" s="100"/>
      <c r="X15" s="100"/>
      <c r="Y15" s="100"/>
      <c r="Z15" s="100"/>
      <c r="AA15" s="100"/>
      <c r="AB15" s="245"/>
      <c r="AD15" s="98" t="s">
        <v>7</v>
      </c>
      <c r="AE15" s="242"/>
      <c r="AF15" s="100" t="s">
        <v>137</v>
      </c>
      <c r="AG15" s="100"/>
      <c r="AH15" s="100"/>
      <c r="AI15" s="100"/>
      <c r="AJ15" s="100"/>
      <c r="AK15" s="100"/>
      <c r="AL15" s="100"/>
      <c r="AM15" s="100"/>
      <c r="AN15" s="100"/>
      <c r="AO15" s="100"/>
      <c r="AP15" s="245"/>
      <c r="AR15" s="98" t="s">
        <v>7</v>
      </c>
      <c r="AS15" s="242"/>
      <c r="AT15" s="100" t="s">
        <v>137</v>
      </c>
      <c r="AU15" s="100"/>
      <c r="AV15" s="100"/>
      <c r="AW15" s="100"/>
      <c r="AX15" s="100"/>
      <c r="AY15" s="100"/>
      <c r="AZ15" s="100"/>
      <c r="BA15" s="100"/>
      <c r="BB15" s="100"/>
      <c r="BC15" s="100"/>
      <c r="BD15" s="245"/>
      <c r="BF15" s="98" t="s">
        <v>7</v>
      </c>
      <c r="BG15" s="242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245"/>
    </row>
    <row r="16" spans="2:70" ht="16.5">
      <c r="B16" s="101"/>
      <c r="C16" s="242"/>
      <c r="D16" s="100" t="s">
        <v>141</v>
      </c>
      <c r="E16" s="100"/>
      <c r="F16" s="100"/>
      <c r="G16" s="100"/>
      <c r="H16" s="100"/>
      <c r="I16" s="100"/>
      <c r="J16" s="100"/>
      <c r="K16" s="100"/>
      <c r="L16" s="100"/>
      <c r="M16" s="100"/>
      <c r="N16" s="245"/>
      <c r="P16" s="101"/>
      <c r="Q16" s="242"/>
      <c r="R16" s="100" t="s">
        <v>431</v>
      </c>
      <c r="S16" s="100"/>
      <c r="T16" s="100"/>
      <c r="U16" s="100"/>
      <c r="V16" s="100"/>
      <c r="W16" s="100"/>
      <c r="X16" s="100"/>
      <c r="Y16" s="100"/>
      <c r="Z16" s="100"/>
      <c r="AA16" s="100"/>
      <c r="AB16" s="245"/>
      <c r="AD16" s="101"/>
      <c r="AE16" s="242"/>
      <c r="AF16" s="100" t="s">
        <v>443</v>
      </c>
      <c r="AG16" s="100"/>
      <c r="AH16" s="100"/>
      <c r="AI16" s="100"/>
      <c r="AJ16" s="100"/>
      <c r="AK16" s="100"/>
      <c r="AL16" s="100"/>
      <c r="AM16" s="100"/>
      <c r="AN16" s="100"/>
      <c r="AO16" s="100"/>
      <c r="AP16" s="245"/>
      <c r="AR16" s="101"/>
      <c r="AS16" s="242"/>
      <c r="AT16" s="100" t="s">
        <v>186</v>
      </c>
      <c r="AU16" s="100"/>
      <c r="AV16" s="100"/>
      <c r="AW16" s="100"/>
      <c r="AX16" s="100"/>
      <c r="AY16" s="100"/>
      <c r="AZ16" s="100"/>
      <c r="BA16" s="100"/>
      <c r="BB16" s="100"/>
      <c r="BC16" s="100"/>
      <c r="BD16" s="245"/>
      <c r="BF16" s="101"/>
      <c r="BG16" s="242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245"/>
    </row>
    <row r="17" spans="2:70" ht="17.25" thickBot="1">
      <c r="B17" s="102"/>
      <c r="C17" s="24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246"/>
      <c r="P17" s="102"/>
      <c r="Q17" s="24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246"/>
      <c r="AD17" s="102"/>
      <c r="AE17" s="24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246"/>
      <c r="AR17" s="102"/>
      <c r="AS17" s="24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246"/>
      <c r="BF17" s="102"/>
      <c r="BG17" s="24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246"/>
    </row>
    <row r="18" spans="2:70" ht="16.5" customHeight="1">
      <c r="B18" s="98">
        <v>9</v>
      </c>
      <c r="C18" s="241" t="s">
        <v>30</v>
      </c>
      <c r="D18" s="99" t="s">
        <v>142</v>
      </c>
      <c r="E18" s="99"/>
      <c r="F18" s="99"/>
      <c r="G18" s="99"/>
      <c r="H18" s="99"/>
      <c r="I18" s="99"/>
      <c r="J18" s="99"/>
      <c r="K18" s="99"/>
      <c r="L18" s="99"/>
      <c r="M18" s="99"/>
      <c r="N18" s="245"/>
      <c r="P18" s="98">
        <v>9</v>
      </c>
      <c r="Q18" s="241" t="s">
        <v>30</v>
      </c>
      <c r="R18" s="99" t="s">
        <v>142</v>
      </c>
      <c r="S18" s="99"/>
      <c r="T18" s="99"/>
      <c r="U18" s="99"/>
      <c r="V18" s="99"/>
      <c r="W18" s="99"/>
      <c r="X18" s="99"/>
      <c r="Y18" s="99"/>
      <c r="Z18" s="99"/>
      <c r="AA18" s="99"/>
      <c r="AB18" s="245"/>
      <c r="AD18" s="98">
        <v>9</v>
      </c>
      <c r="AE18" s="241" t="s">
        <v>30</v>
      </c>
      <c r="AF18" s="99" t="s">
        <v>142</v>
      </c>
      <c r="AG18" s="99"/>
      <c r="AH18" s="99"/>
      <c r="AI18" s="99"/>
      <c r="AJ18" s="99"/>
      <c r="AK18" s="99"/>
      <c r="AL18" s="99"/>
      <c r="AM18" s="99"/>
      <c r="AN18" s="99"/>
      <c r="AO18" s="99"/>
      <c r="AP18" s="245"/>
      <c r="AR18" s="98">
        <v>9</v>
      </c>
      <c r="AS18" s="241" t="s">
        <v>30</v>
      </c>
      <c r="AT18" s="99" t="s">
        <v>142</v>
      </c>
      <c r="AU18" s="99"/>
      <c r="AV18" s="99"/>
      <c r="AW18" s="99"/>
      <c r="AX18" s="99"/>
      <c r="AY18" s="99"/>
      <c r="AZ18" s="99"/>
      <c r="BA18" s="99"/>
      <c r="BB18" s="99"/>
      <c r="BC18" s="99"/>
      <c r="BD18" s="245"/>
      <c r="BF18" s="98"/>
      <c r="BG18" s="241" t="s">
        <v>30</v>
      </c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245"/>
    </row>
    <row r="19" spans="2:70" ht="16.5">
      <c r="B19" s="98" t="s">
        <v>6</v>
      </c>
      <c r="C19" s="242"/>
      <c r="D19" s="100" t="s">
        <v>422</v>
      </c>
      <c r="E19" s="100"/>
      <c r="F19" s="100"/>
      <c r="G19" s="100"/>
      <c r="H19" s="100"/>
      <c r="I19" s="100"/>
      <c r="J19" s="100"/>
      <c r="K19" s="100"/>
      <c r="L19" s="100"/>
      <c r="M19" s="100"/>
      <c r="N19" s="245"/>
      <c r="P19" s="98" t="s">
        <v>6</v>
      </c>
      <c r="Q19" s="242"/>
      <c r="R19" s="100" t="s">
        <v>432</v>
      </c>
      <c r="S19" s="100"/>
      <c r="T19" s="100"/>
      <c r="U19" s="100"/>
      <c r="V19" s="100"/>
      <c r="W19" s="100"/>
      <c r="X19" s="100"/>
      <c r="Y19" s="100"/>
      <c r="Z19" s="100"/>
      <c r="AA19" s="100"/>
      <c r="AB19" s="245"/>
      <c r="AD19" s="98" t="s">
        <v>6</v>
      </c>
      <c r="AE19" s="242"/>
      <c r="AF19" s="100" t="s">
        <v>444</v>
      </c>
      <c r="AG19" s="100"/>
      <c r="AH19" s="100"/>
      <c r="AI19" s="100"/>
      <c r="AJ19" s="100"/>
      <c r="AK19" s="100"/>
      <c r="AL19" s="100"/>
      <c r="AM19" s="100"/>
      <c r="AN19" s="100"/>
      <c r="AO19" s="100"/>
      <c r="AP19" s="245"/>
      <c r="AR19" s="98" t="s">
        <v>6</v>
      </c>
      <c r="AS19" s="242"/>
      <c r="AT19" s="100" t="s">
        <v>187</v>
      </c>
      <c r="AU19" s="100"/>
      <c r="AV19" s="100"/>
      <c r="AW19" s="100"/>
      <c r="AX19" s="100"/>
      <c r="AY19" s="100"/>
      <c r="AZ19" s="100"/>
      <c r="BA19" s="100"/>
      <c r="BB19" s="100"/>
      <c r="BC19" s="100"/>
      <c r="BD19" s="245"/>
      <c r="BF19" s="98" t="s">
        <v>6</v>
      </c>
      <c r="BG19" s="242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245"/>
    </row>
    <row r="20" spans="2:70" ht="16.5">
      <c r="B20" s="98">
        <v>4</v>
      </c>
      <c r="C20" s="242"/>
      <c r="D20" s="100" t="s">
        <v>423</v>
      </c>
      <c r="E20" s="100"/>
      <c r="F20" s="100"/>
      <c r="G20" s="100"/>
      <c r="H20" s="100"/>
      <c r="I20" s="100"/>
      <c r="J20" s="100"/>
      <c r="K20" s="100"/>
      <c r="L20" s="100"/>
      <c r="M20" s="100"/>
      <c r="N20" s="245"/>
      <c r="P20" s="98">
        <v>11</v>
      </c>
      <c r="Q20" s="242"/>
      <c r="R20" s="100" t="s">
        <v>433</v>
      </c>
      <c r="S20" s="100"/>
      <c r="T20" s="100"/>
      <c r="U20" s="100"/>
      <c r="V20" s="100"/>
      <c r="W20" s="100"/>
      <c r="X20" s="100"/>
      <c r="Y20" s="100"/>
      <c r="Z20" s="100"/>
      <c r="AA20" s="100"/>
      <c r="AB20" s="245"/>
      <c r="AD20" s="98">
        <v>18</v>
      </c>
      <c r="AE20" s="242"/>
      <c r="AF20" s="100" t="s">
        <v>445</v>
      </c>
      <c r="AG20" s="100"/>
      <c r="AH20" s="100"/>
      <c r="AI20" s="100"/>
      <c r="AJ20" s="100"/>
      <c r="AK20" s="100"/>
      <c r="AL20" s="100"/>
      <c r="AM20" s="100"/>
      <c r="AN20" s="100"/>
      <c r="AO20" s="100"/>
      <c r="AP20" s="245"/>
      <c r="AR20" s="98">
        <v>25</v>
      </c>
      <c r="AS20" s="242"/>
      <c r="AT20" s="100" t="s">
        <v>450</v>
      </c>
      <c r="AU20" s="100"/>
      <c r="AV20" s="100"/>
      <c r="AW20" s="100"/>
      <c r="AX20" s="100"/>
      <c r="AY20" s="100"/>
      <c r="AZ20" s="100"/>
      <c r="BA20" s="100"/>
      <c r="BB20" s="100"/>
      <c r="BC20" s="100"/>
      <c r="BD20" s="245"/>
      <c r="BF20" s="98"/>
      <c r="BG20" s="242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245"/>
    </row>
    <row r="21" spans="2:70" ht="16.5">
      <c r="B21" s="98" t="s">
        <v>7</v>
      </c>
      <c r="C21" s="242"/>
      <c r="D21" s="100" t="s">
        <v>418</v>
      </c>
      <c r="E21" s="100"/>
      <c r="F21" s="100"/>
      <c r="G21" s="100"/>
      <c r="H21" s="100"/>
      <c r="I21" s="100"/>
      <c r="J21" s="100"/>
      <c r="K21" s="100"/>
      <c r="L21" s="100"/>
      <c r="M21" s="100"/>
      <c r="N21" s="245"/>
      <c r="P21" s="98" t="s">
        <v>7</v>
      </c>
      <c r="Q21" s="242"/>
      <c r="R21" s="100" t="s">
        <v>137</v>
      </c>
      <c r="S21" s="100"/>
      <c r="T21" s="100"/>
      <c r="U21" s="100"/>
      <c r="V21" s="100"/>
      <c r="W21" s="100"/>
      <c r="X21" s="100"/>
      <c r="Y21" s="100"/>
      <c r="Z21" s="100"/>
      <c r="AA21" s="100"/>
      <c r="AB21" s="245"/>
      <c r="AD21" s="98" t="s">
        <v>7</v>
      </c>
      <c r="AE21" s="242"/>
      <c r="AF21" s="100" t="s">
        <v>418</v>
      </c>
      <c r="AG21" s="100"/>
      <c r="AH21" s="100"/>
      <c r="AI21" s="100"/>
      <c r="AJ21" s="100"/>
      <c r="AK21" s="100"/>
      <c r="AL21" s="100"/>
      <c r="AM21" s="100"/>
      <c r="AN21" s="100"/>
      <c r="AO21" s="100"/>
      <c r="AP21" s="245"/>
      <c r="AR21" s="98" t="s">
        <v>7</v>
      </c>
      <c r="AS21" s="242"/>
      <c r="AT21" s="100" t="s">
        <v>137</v>
      </c>
      <c r="AU21" s="100"/>
      <c r="AV21" s="100"/>
      <c r="AW21" s="100"/>
      <c r="AX21" s="100"/>
      <c r="AY21" s="100"/>
      <c r="AZ21" s="100"/>
      <c r="BA21" s="100"/>
      <c r="BB21" s="100"/>
      <c r="BC21" s="100"/>
      <c r="BD21" s="245"/>
      <c r="BF21" s="98" t="s">
        <v>7</v>
      </c>
      <c r="BG21" s="242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245"/>
    </row>
    <row r="22" spans="2:70" ht="16.5">
      <c r="B22" s="101"/>
      <c r="C22" s="242"/>
      <c r="D22" s="100" t="s">
        <v>424</v>
      </c>
      <c r="E22" s="100"/>
      <c r="F22" s="100"/>
      <c r="G22" s="100"/>
      <c r="H22" s="100"/>
      <c r="I22" s="100"/>
      <c r="J22" s="100"/>
      <c r="K22" s="100"/>
      <c r="L22" s="100"/>
      <c r="M22" s="100"/>
      <c r="N22" s="245"/>
      <c r="P22" s="101"/>
      <c r="Q22" s="242"/>
      <c r="R22" s="100" t="s">
        <v>434</v>
      </c>
      <c r="S22" s="100"/>
      <c r="T22" s="100"/>
      <c r="U22" s="100"/>
      <c r="V22" s="100"/>
      <c r="W22" s="100"/>
      <c r="X22" s="100"/>
      <c r="Y22" s="100"/>
      <c r="Z22" s="100"/>
      <c r="AA22" s="100"/>
      <c r="AB22" s="245"/>
      <c r="AD22" s="101"/>
      <c r="AE22" s="242"/>
      <c r="AF22" s="100"/>
      <c r="AG22" s="100"/>
      <c r="AH22" s="100"/>
      <c r="AI22" s="100"/>
      <c r="AJ22" s="100"/>
      <c r="AK22" s="100"/>
      <c r="AL22" s="100"/>
      <c r="AM22" s="100"/>
      <c r="AN22" s="100"/>
      <c r="AO22" s="100"/>
      <c r="AP22" s="245"/>
      <c r="AR22" s="101"/>
      <c r="AS22" s="242"/>
      <c r="AT22" s="100" t="s">
        <v>189</v>
      </c>
      <c r="AU22" s="100"/>
      <c r="AV22" s="100"/>
      <c r="AW22" s="100"/>
      <c r="AX22" s="100"/>
      <c r="AY22" s="100"/>
      <c r="AZ22" s="100"/>
      <c r="BA22" s="100"/>
      <c r="BB22" s="100"/>
      <c r="BC22" s="100"/>
      <c r="BD22" s="245"/>
      <c r="BF22" s="101"/>
      <c r="BG22" s="242"/>
      <c r="BH22" s="100"/>
      <c r="BI22" s="100"/>
      <c r="BJ22" s="100"/>
      <c r="BK22" s="100"/>
      <c r="BL22" s="100"/>
      <c r="BM22" s="100"/>
      <c r="BN22" s="100"/>
      <c r="BO22" s="100"/>
      <c r="BP22" s="100"/>
      <c r="BQ22" s="100"/>
      <c r="BR22" s="245"/>
    </row>
    <row r="23" spans="2:70" ht="17.25" thickBot="1">
      <c r="B23" s="101"/>
      <c r="C23" s="243"/>
      <c r="D23" s="103" t="s">
        <v>146</v>
      </c>
      <c r="E23" s="106"/>
      <c r="F23" s="106"/>
      <c r="G23" s="106"/>
      <c r="H23" s="106"/>
      <c r="I23" s="106"/>
      <c r="J23" s="106"/>
      <c r="K23" s="106"/>
      <c r="L23" s="106"/>
      <c r="M23" s="106"/>
      <c r="N23" s="245"/>
      <c r="P23" s="101"/>
      <c r="Q23" s="243"/>
      <c r="R23" s="103" t="s">
        <v>146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245"/>
      <c r="AD23" s="101"/>
      <c r="AE23" s="243"/>
      <c r="AF23" s="103" t="s">
        <v>146</v>
      </c>
      <c r="AG23" s="106"/>
      <c r="AH23" s="106"/>
      <c r="AI23" s="106"/>
      <c r="AJ23" s="106"/>
      <c r="AK23" s="106"/>
      <c r="AL23" s="106"/>
      <c r="AM23" s="106"/>
      <c r="AN23" s="106"/>
      <c r="AO23" s="106"/>
      <c r="AP23" s="245"/>
      <c r="AR23" s="101"/>
      <c r="AS23" s="243"/>
      <c r="AT23" s="103" t="s">
        <v>146</v>
      </c>
      <c r="AU23" s="106"/>
      <c r="AV23" s="106"/>
      <c r="AW23" s="106"/>
      <c r="AX23" s="106"/>
      <c r="AY23" s="106"/>
      <c r="AZ23" s="106"/>
      <c r="BA23" s="106"/>
      <c r="BB23" s="106"/>
      <c r="BC23" s="106"/>
      <c r="BD23" s="245"/>
      <c r="BF23" s="101"/>
      <c r="BG23" s="243"/>
      <c r="BH23" s="103"/>
      <c r="BI23" s="106"/>
      <c r="BJ23" s="106"/>
      <c r="BK23" s="106"/>
      <c r="BL23" s="106"/>
      <c r="BM23" s="106"/>
      <c r="BN23" s="106"/>
      <c r="BO23" s="106"/>
      <c r="BP23" s="106"/>
      <c r="BQ23" s="106"/>
      <c r="BR23" s="245"/>
    </row>
    <row r="24" spans="2:70" ht="16.5" customHeight="1">
      <c r="B24" s="104">
        <v>9</v>
      </c>
      <c r="C24" s="241" t="s">
        <v>32</v>
      </c>
      <c r="D24" s="99" t="s">
        <v>134</v>
      </c>
      <c r="E24" s="105"/>
      <c r="F24" s="105"/>
      <c r="G24" s="105"/>
      <c r="H24" s="105"/>
      <c r="I24" s="105"/>
      <c r="J24" s="105"/>
      <c r="K24" s="105"/>
      <c r="L24" s="105"/>
      <c r="M24" s="105"/>
      <c r="N24" s="244"/>
      <c r="P24" s="104">
        <v>9</v>
      </c>
      <c r="Q24" s="241" t="s">
        <v>32</v>
      </c>
      <c r="R24" s="99" t="s">
        <v>134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244"/>
      <c r="AD24" s="104">
        <v>9</v>
      </c>
      <c r="AE24" s="241" t="s">
        <v>32</v>
      </c>
      <c r="AF24" s="99"/>
      <c r="AG24" s="105"/>
      <c r="AH24" s="105"/>
      <c r="AI24" s="105"/>
      <c r="AJ24" s="105"/>
      <c r="AK24" s="105"/>
      <c r="AL24" s="105"/>
      <c r="AM24" s="105"/>
      <c r="AN24" s="105"/>
      <c r="AO24" s="105"/>
      <c r="AP24" s="244"/>
      <c r="AR24" s="104">
        <v>9</v>
      </c>
      <c r="AS24" s="241" t="s">
        <v>32</v>
      </c>
      <c r="AT24" s="99" t="s">
        <v>134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244"/>
      <c r="BF24" s="104"/>
      <c r="BG24" s="241" t="s">
        <v>32</v>
      </c>
      <c r="BH24" s="99"/>
      <c r="BI24" s="105"/>
      <c r="BJ24" s="105"/>
      <c r="BK24" s="105"/>
      <c r="BL24" s="105"/>
      <c r="BM24" s="105"/>
      <c r="BN24" s="105"/>
      <c r="BO24" s="105"/>
      <c r="BP24" s="105"/>
      <c r="BQ24" s="105"/>
      <c r="BR24" s="244"/>
    </row>
    <row r="25" spans="2:70" ht="16.5">
      <c r="B25" s="98" t="s">
        <v>6</v>
      </c>
      <c r="C25" s="242"/>
      <c r="D25" s="100" t="s">
        <v>425</v>
      </c>
      <c r="E25" s="100"/>
      <c r="F25" s="100"/>
      <c r="G25" s="100"/>
      <c r="H25" s="100"/>
      <c r="I25" s="100"/>
      <c r="J25" s="100"/>
      <c r="K25" s="100"/>
      <c r="L25" s="100"/>
      <c r="M25" s="100"/>
      <c r="N25" s="245"/>
      <c r="P25" s="98" t="s">
        <v>6</v>
      </c>
      <c r="Q25" s="242"/>
      <c r="R25" s="100" t="s">
        <v>435</v>
      </c>
      <c r="S25" s="100"/>
      <c r="T25" s="100"/>
      <c r="U25" s="100"/>
      <c r="V25" s="100"/>
      <c r="W25" s="100"/>
      <c r="X25" s="100"/>
      <c r="Y25" s="100"/>
      <c r="Z25" s="100"/>
      <c r="AA25" s="100"/>
      <c r="AB25" s="245"/>
      <c r="AD25" s="98" t="s">
        <v>6</v>
      </c>
      <c r="AE25" s="242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245"/>
      <c r="AR25" s="98" t="s">
        <v>6</v>
      </c>
      <c r="AS25" s="242"/>
      <c r="AT25" s="100" t="s">
        <v>451</v>
      </c>
      <c r="AU25" s="100"/>
      <c r="AV25" s="100"/>
      <c r="AW25" s="100"/>
      <c r="AX25" s="100"/>
      <c r="AY25" s="100"/>
      <c r="AZ25" s="100"/>
      <c r="BA25" s="100"/>
      <c r="BB25" s="100"/>
      <c r="BC25" s="100"/>
      <c r="BD25" s="245"/>
      <c r="BF25" s="98" t="s">
        <v>6</v>
      </c>
      <c r="BG25" s="242"/>
      <c r="BH25" s="100"/>
      <c r="BI25" s="100"/>
      <c r="BJ25" s="100"/>
      <c r="BK25" s="100"/>
      <c r="BL25" s="100"/>
      <c r="BM25" s="100"/>
      <c r="BN25" s="100"/>
      <c r="BO25" s="100"/>
      <c r="BP25" s="100"/>
      <c r="BQ25" s="100"/>
      <c r="BR25" s="245"/>
    </row>
    <row r="26" spans="2:70" ht="16.5">
      <c r="B26" s="98">
        <v>5</v>
      </c>
      <c r="C26" s="242"/>
      <c r="D26" s="100" t="s">
        <v>148</v>
      </c>
      <c r="E26" s="100"/>
      <c r="F26" s="100"/>
      <c r="G26" s="100"/>
      <c r="H26" s="100"/>
      <c r="I26" s="100"/>
      <c r="J26" s="100"/>
      <c r="K26" s="100"/>
      <c r="L26" s="100"/>
      <c r="M26" s="100"/>
      <c r="N26" s="245"/>
      <c r="P26" s="98">
        <v>12</v>
      </c>
      <c r="Q26" s="242"/>
      <c r="R26" s="100" t="s">
        <v>436</v>
      </c>
      <c r="S26" s="100"/>
      <c r="T26" s="100"/>
      <c r="U26" s="100"/>
      <c r="V26" s="100"/>
      <c r="W26" s="100"/>
      <c r="X26" s="100"/>
      <c r="Y26" s="100"/>
      <c r="Z26" s="100"/>
      <c r="AA26" s="100"/>
      <c r="AB26" s="245"/>
      <c r="AD26" s="98">
        <v>19</v>
      </c>
      <c r="AE26" s="242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245"/>
      <c r="AR26" s="98">
        <v>26</v>
      </c>
      <c r="AS26" s="242"/>
      <c r="AT26" s="100" t="s">
        <v>452</v>
      </c>
      <c r="AU26" s="100"/>
      <c r="AV26" s="100"/>
      <c r="AW26" s="100"/>
      <c r="AX26" s="100"/>
      <c r="AY26" s="100"/>
      <c r="AZ26" s="100"/>
      <c r="BA26" s="100"/>
      <c r="BB26" s="100"/>
      <c r="BC26" s="100"/>
      <c r="BD26" s="245"/>
      <c r="BF26" s="98"/>
      <c r="BG26" s="242"/>
      <c r="BH26" s="100"/>
      <c r="BI26" s="100"/>
      <c r="BJ26" s="100"/>
      <c r="BK26" s="100"/>
      <c r="BL26" s="100"/>
      <c r="BM26" s="100"/>
      <c r="BN26" s="100"/>
      <c r="BO26" s="100"/>
      <c r="BP26" s="100"/>
      <c r="BQ26" s="100"/>
      <c r="BR26" s="245"/>
    </row>
    <row r="27" spans="2:70" ht="16.5">
      <c r="B27" s="98" t="s">
        <v>7</v>
      </c>
      <c r="C27" s="242"/>
      <c r="D27" s="100" t="s">
        <v>137</v>
      </c>
      <c r="E27" s="100"/>
      <c r="F27" s="100"/>
      <c r="G27" s="100"/>
      <c r="H27" s="100"/>
      <c r="I27" s="100"/>
      <c r="J27" s="100"/>
      <c r="K27" s="100"/>
      <c r="L27" s="100"/>
      <c r="M27" s="100"/>
      <c r="N27" s="245"/>
      <c r="P27" s="98" t="s">
        <v>7</v>
      </c>
      <c r="Q27" s="242"/>
      <c r="R27" s="100" t="s">
        <v>137</v>
      </c>
      <c r="S27" s="100"/>
      <c r="T27" s="100"/>
      <c r="U27" s="100"/>
      <c r="V27" s="100"/>
      <c r="W27" s="100"/>
      <c r="X27" s="100"/>
      <c r="Y27" s="100"/>
      <c r="Z27" s="100"/>
      <c r="AA27" s="100"/>
      <c r="AB27" s="245"/>
      <c r="AD27" s="98" t="s">
        <v>7</v>
      </c>
      <c r="AE27" s="242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245"/>
      <c r="AR27" s="98" t="s">
        <v>7</v>
      </c>
      <c r="AS27" s="242"/>
      <c r="AT27" s="100" t="s">
        <v>137</v>
      </c>
      <c r="AU27" s="100"/>
      <c r="AV27" s="100"/>
      <c r="AW27" s="100"/>
      <c r="AX27" s="100"/>
      <c r="AY27" s="100"/>
      <c r="AZ27" s="100"/>
      <c r="BA27" s="100"/>
      <c r="BB27" s="100"/>
      <c r="BC27" s="100"/>
      <c r="BD27" s="245"/>
      <c r="BF27" s="98" t="s">
        <v>7</v>
      </c>
      <c r="BG27" s="242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245"/>
    </row>
    <row r="28" spans="2:70" ht="16.5">
      <c r="B28" s="101"/>
      <c r="C28" s="242"/>
      <c r="D28" s="100" t="s">
        <v>149</v>
      </c>
      <c r="E28" s="100"/>
      <c r="F28" s="100"/>
      <c r="G28" s="100"/>
      <c r="H28" s="100"/>
      <c r="I28" s="100"/>
      <c r="J28" s="100"/>
      <c r="K28" s="100"/>
      <c r="L28" s="100"/>
      <c r="M28" s="100"/>
      <c r="N28" s="245"/>
      <c r="P28" s="101"/>
      <c r="Q28" s="242"/>
      <c r="R28" s="100" t="s">
        <v>437</v>
      </c>
      <c r="S28" s="100"/>
      <c r="T28" s="100"/>
      <c r="U28" s="100"/>
      <c r="V28" s="100"/>
      <c r="W28" s="100"/>
      <c r="X28" s="100"/>
      <c r="Y28" s="100"/>
      <c r="Z28" s="100"/>
      <c r="AA28" s="100"/>
      <c r="AB28" s="245"/>
      <c r="AD28" s="101"/>
      <c r="AE28" s="242"/>
      <c r="AF28" s="100"/>
      <c r="AG28" s="100"/>
      <c r="AH28" s="100"/>
      <c r="AI28" s="100"/>
      <c r="AJ28" s="100"/>
      <c r="AK28" s="100"/>
      <c r="AL28" s="100"/>
      <c r="AM28" s="100"/>
      <c r="AN28" s="100"/>
      <c r="AO28" s="100"/>
      <c r="AP28" s="245"/>
      <c r="AR28" s="101"/>
      <c r="AS28" s="242"/>
      <c r="AT28" s="100" t="s">
        <v>192</v>
      </c>
      <c r="AU28" s="100"/>
      <c r="AV28" s="100"/>
      <c r="AW28" s="100"/>
      <c r="AX28" s="100"/>
      <c r="AY28" s="100"/>
      <c r="AZ28" s="100"/>
      <c r="BA28" s="100"/>
      <c r="BB28" s="100"/>
      <c r="BC28" s="100"/>
      <c r="BD28" s="245"/>
      <c r="BF28" s="101"/>
      <c r="BG28" s="242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245"/>
    </row>
    <row r="29" spans="2:70" ht="17.25" thickBot="1">
      <c r="B29" s="102"/>
      <c r="C29" s="24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246"/>
      <c r="P29" s="102"/>
      <c r="Q29" s="24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246"/>
      <c r="AD29" s="102"/>
      <c r="AE29" s="24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246"/>
      <c r="AR29" s="102"/>
      <c r="AS29" s="24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246"/>
      <c r="BF29" s="102"/>
      <c r="BG29" s="24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246"/>
    </row>
    <row r="30" spans="2:70" ht="16.5" customHeight="1">
      <c r="B30" s="104">
        <v>9</v>
      </c>
      <c r="C30" s="241" t="s">
        <v>33</v>
      </c>
      <c r="D30" s="99" t="s">
        <v>134</v>
      </c>
      <c r="E30" s="105"/>
      <c r="F30" s="105"/>
      <c r="G30" s="105"/>
      <c r="H30" s="105"/>
      <c r="I30" s="105"/>
      <c r="J30" s="105"/>
      <c r="K30" s="105"/>
      <c r="L30" s="105"/>
      <c r="M30" s="105"/>
      <c r="N30" s="244"/>
      <c r="P30" s="104">
        <v>9</v>
      </c>
      <c r="Q30" s="241" t="s">
        <v>33</v>
      </c>
      <c r="R30" s="99" t="s">
        <v>134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244"/>
      <c r="AD30" s="104">
        <v>9</v>
      </c>
      <c r="AE30" s="241" t="s">
        <v>33</v>
      </c>
      <c r="AF30" s="99"/>
      <c r="AG30" s="105"/>
      <c r="AH30" s="105"/>
      <c r="AI30" s="105"/>
      <c r="AJ30" s="105"/>
      <c r="AK30" s="105"/>
      <c r="AL30" s="105"/>
      <c r="AM30" s="105"/>
      <c r="AN30" s="105"/>
      <c r="AO30" s="105"/>
      <c r="AP30" s="244"/>
      <c r="AR30" s="104">
        <v>9</v>
      </c>
      <c r="AS30" s="241" t="s">
        <v>33</v>
      </c>
      <c r="AT30" s="99" t="s">
        <v>134</v>
      </c>
      <c r="AU30" s="105"/>
      <c r="AV30" s="105"/>
      <c r="AW30" s="105"/>
      <c r="AX30" s="105"/>
      <c r="AY30" s="105"/>
      <c r="AZ30" s="105"/>
      <c r="BA30" s="105"/>
      <c r="BB30" s="105"/>
      <c r="BC30" s="105"/>
      <c r="BD30" s="244"/>
      <c r="BF30" s="104"/>
      <c r="BG30" s="241" t="s">
        <v>33</v>
      </c>
      <c r="BH30" s="99"/>
      <c r="BI30" s="105"/>
      <c r="BJ30" s="105"/>
      <c r="BK30" s="105"/>
      <c r="BL30" s="105"/>
      <c r="BM30" s="105"/>
      <c r="BN30" s="105"/>
      <c r="BO30" s="105"/>
      <c r="BP30" s="105"/>
      <c r="BQ30" s="105"/>
      <c r="BR30" s="244"/>
    </row>
    <row r="31" spans="2:70" ht="16.5">
      <c r="B31" s="98" t="s">
        <v>6</v>
      </c>
      <c r="C31" s="242"/>
      <c r="D31" s="100" t="s">
        <v>151</v>
      </c>
      <c r="E31" s="100"/>
      <c r="F31" s="100"/>
      <c r="G31" s="100"/>
      <c r="H31" s="100"/>
      <c r="I31" s="100"/>
      <c r="J31" s="100"/>
      <c r="K31" s="100"/>
      <c r="L31" s="100"/>
      <c r="M31" s="100"/>
      <c r="N31" s="245"/>
      <c r="P31" s="98" t="s">
        <v>6</v>
      </c>
      <c r="Q31" s="242"/>
      <c r="R31" s="100" t="s">
        <v>166</v>
      </c>
      <c r="S31" s="100"/>
      <c r="T31" s="100"/>
      <c r="U31" s="100"/>
      <c r="V31" s="100"/>
      <c r="W31" s="100"/>
      <c r="X31" s="100"/>
      <c r="Y31" s="100"/>
      <c r="Z31" s="100"/>
      <c r="AA31" s="100"/>
      <c r="AB31" s="245"/>
      <c r="AD31" s="98" t="s">
        <v>6</v>
      </c>
      <c r="AE31" s="242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245"/>
      <c r="AR31" s="98" t="s">
        <v>6</v>
      </c>
      <c r="AS31" s="242"/>
      <c r="AT31" s="100" t="s">
        <v>193</v>
      </c>
      <c r="AU31" s="100"/>
      <c r="AV31" s="100"/>
      <c r="AW31" s="100"/>
      <c r="AX31" s="100"/>
      <c r="AY31" s="100"/>
      <c r="AZ31" s="100"/>
      <c r="BA31" s="100"/>
      <c r="BB31" s="100"/>
      <c r="BC31" s="100"/>
      <c r="BD31" s="245"/>
      <c r="BF31" s="98" t="s">
        <v>6</v>
      </c>
      <c r="BG31" s="242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245"/>
    </row>
    <row r="32" spans="2:70" ht="16.5">
      <c r="B32" s="98">
        <v>6</v>
      </c>
      <c r="C32" s="242"/>
      <c r="D32" s="100" t="s">
        <v>152</v>
      </c>
      <c r="E32" s="100"/>
      <c r="F32" s="100"/>
      <c r="G32" s="100"/>
      <c r="H32" s="100"/>
      <c r="I32" s="100"/>
      <c r="J32" s="100"/>
      <c r="K32" s="100"/>
      <c r="L32" s="100"/>
      <c r="M32" s="100"/>
      <c r="N32" s="245"/>
      <c r="P32" s="98">
        <v>13</v>
      </c>
      <c r="Q32" s="242"/>
      <c r="R32" s="100" t="s">
        <v>438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245"/>
      <c r="AD32" s="98">
        <v>20</v>
      </c>
      <c r="AE32" s="242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245"/>
      <c r="AR32" s="98">
        <v>27</v>
      </c>
      <c r="AS32" s="242"/>
      <c r="AT32" s="100" t="s">
        <v>194</v>
      </c>
      <c r="AU32" s="100"/>
      <c r="AV32" s="100"/>
      <c r="AW32" s="100"/>
      <c r="AX32" s="100"/>
      <c r="AY32" s="100"/>
      <c r="AZ32" s="100"/>
      <c r="BA32" s="100"/>
      <c r="BB32" s="100"/>
      <c r="BC32" s="100"/>
      <c r="BD32" s="245"/>
      <c r="BF32" s="98"/>
      <c r="BG32" s="242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245"/>
    </row>
    <row r="33" spans="2:70" ht="16.5">
      <c r="B33" s="98" t="s">
        <v>7</v>
      </c>
      <c r="C33" s="242"/>
      <c r="D33" s="100" t="s">
        <v>137</v>
      </c>
      <c r="E33" s="100"/>
      <c r="F33" s="100"/>
      <c r="G33" s="100"/>
      <c r="H33" s="100"/>
      <c r="I33" s="100"/>
      <c r="J33" s="100"/>
      <c r="K33" s="100"/>
      <c r="L33" s="100"/>
      <c r="M33" s="100"/>
      <c r="N33" s="245"/>
      <c r="P33" s="98" t="s">
        <v>7</v>
      </c>
      <c r="Q33" s="242"/>
      <c r="R33" s="100" t="s">
        <v>137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245"/>
      <c r="AD33" s="98" t="s">
        <v>7</v>
      </c>
      <c r="AE33" s="242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245"/>
      <c r="AR33" s="98" t="s">
        <v>7</v>
      </c>
      <c r="AS33" s="242"/>
      <c r="AT33" s="100" t="s">
        <v>137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245"/>
      <c r="BF33" s="98" t="s">
        <v>7</v>
      </c>
      <c r="BG33" s="242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245"/>
    </row>
    <row r="34" spans="2:70" ht="16.5">
      <c r="B34" s="101"/>
      <c r="C34" s="242"/>
      <c r="D34" s="100" t="s">
        <v>153</v>
      </c>
      <c r="E34" s="100"/>
      <c r="F34" s="100"/>
      <c r="G34" s="100"/>
      <c r="H34" s="100"/>
      <c r="I34" s="100"/>
      <c r="J34" s="100"/>
      <c r="K34" s="100"/>
      <c r="L34" s="100"/>
      <c r="M34" s="100"/>
      <c r="N34" s="245"/>
      <c r="P34" s="101"/>
      <c r="Q34" s="242"/>
      <c r="R34" s="100" t="s">
        <v>168</v>
      </c>
      <c r="S34" s="100"/>
      <c r="T34" s="100"/>
      <c r="U34" s="100"/>
      <c r="V34" s="100"/>
      <c r="W34" s="100"/>
      <c r="X34" s="100"/>
      <c r="Y34" s="100"/>
      <c r="Z34" s="100"/>
      <c r="AA34" s="100"/>
      <c r="AB34" s="245"/>
      <c r="AD34" s="101"/>
      <c r="AE34" s="242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245"/>
      <c r="AR34" s="101"/>
      <c r="AS34" s="242"/>
      <c r="AT34" s="100" t="s">
        <v>195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245"/>
      <c r="BF34" s="101"/>
      <c r="BG34" s="242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245"/>
    </row>
    <row r="35" spans="2:70" ht="17.25" thickBot="1">
      <c r="B35" s="102"/>
      <c r="C35" s="243"/>
      <c r="D35" s="103" t="s">
        <v>8</v>
      </c>
      <c r="E35" s="103"/>
      <c r="F35" s="103"/>
      <c r="G35" s="103"/>
      <c r="H35" s="103"/>
      <c r="I35" s="103"/>
      <c r="J35" s="103"/>
      <c r="K35" s="103"/>
      <c r="L35" s="103"/>
      <c r="M35" s="103"/>
      <c r="N35" s="246"/>
      <c r="P35" s="102"/>
      <c r="Q35" s="243"/>
      <c r="R35" s="103" t="s">
        <v>8</v>
      </c>
      <c r="S35" s="103"/>
      <c r="T35" s="103"/>
      <c r="U35" s="103"/>
      <c r="V35" s="103"/>
      <c r="W35" s="103"/>
      <c r="X35" s="103"/>
      <c r="Y35" s="103"/>
      <c r="Z35" s="103"/>
      <c r="AA35" s="103"/>
      <c r="AB35" s="246"/>
      <c r="AD35" s="102"/>
      <c r="AE35" s="243"/>
      <c r="AF35" s="103" t="s">
        <v>31</v>
      </c>
      <c r="AG35" s="103"/>
      <c r="AH35" s="103"/>
      <c r="AI35" s="103"/>
      <c r="AJ35" s="103"/>
      <c r="AK35" s="103"/>
      <c r="AL35" s="103"/>
      <c r="AM35" s="103"/>
      <c r="AN35" s="103"/>
      <c r="AO35" s="103"/>
      <c r="AP35" s="246"/>
      <c r="AR35" s="102"/>
      <c r="AS35" s="243"/>
      <c r="AT35" s="103" t="s">
        <v>8</v>
      </c>
      <c r="AU35" s="103"/>
      <c r="AV35" s="103"/>
      <c r="AW35" s="103"/>
      <c r="AX35" s="103"/>
      <c r="AY35" s="103"/>
      <c r="AZ35" s="103"/>
      <c r="BA35" s="103"/>
      <c r="BB35" s="103"/>
      <c r="BC35" s="103"/>
      <c r="BD35" s="246"/>
      <c r="BF35" s="102"/>
      <c r="BG35" s="243"/>
      <c r="BH35" s="103" t="s">
        <v>31</v>
      </c>
      <c r="BI35" s="103"/>
      <c r="BJ35" s="103"/>
      <c r="BK35" s="103"/>
      <c r="BL35" s="103"/>
      <c r="BM35" s="103"/>
      <c r="BN35" s="103"/>
      <c r="BO35" s="103"/>
      <c r="BP35" s="103"/>
      <c r="BQ35" s="103"/>
      <c r="BR35" s="246"/>
    </row>
    <row r="37" spans="2:58" ht="16.5">
      <c r="B37" s="94" t="s">
        <v>14</v>
      </c>
      <c r="P37" s="94" t="s">
        <v>14</v>
      </c>
      <c r="AD37" s="94" t="s">
        <v>14</v>
      </c>
      <c r="AR37" s="94" t="s">
        <v>14</v>
      </c>
      <c r="BF37" s="94" t="s">
        <v>14</v>
      </c>
    </row>
    <row r="38" spans="2:58" ht="16.5">
      <c r="B38" s="94" t="s">
        <v>15</v>
      </c>
      <c r="P38" s="94" t="s">
        <v>15</v>
      </c>
      <c r="AD38" s="94" t="s">
        <v>15</v>
      </c>
      <c r="AR38" s="94" t="s">
        <v>15</v>
      </c>
      <c r="BF38" s="94" t="s">
        <v>15</v>
      </c>
    </row>
  </sheetData>
  <sheetProtection/>
  <mergeCells count="95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B2:N2"/>
    <mergeCell ref="B3:N3"/>
    <mergeCell ref="B4:B5"/>
    <mergeCell ref="C4:C5"/>
    <mergeCell ref="D4:D5"/>
    <mergeCell ref="N4:N5"/>
    <mergeCell ref="AB4:AB5"/>
    <mergeCell ref="E4:G4"/>
    <mergeCell ref="H4:J4"/>
    <mergeCell ref="K4:M4"/>
    <mergeCell ref="Q18:Q23"/>
    <mergeCell ref="AB18:AB23"/>
    <mergeCell ref="P2:AB2"/>
    <mergeCell ref="P3:AB3"/>
    <mergeCell ref="P4:P5"/>
    <mergeCell ref="Q4:Q5"/>
    <mergeCell ref="R4:R5"/>
    <mergeCell ref="S4:U4"/>
    <mergeCell ref="V4:X4"/>
    <mergeCell ref="Y4:AA4"/>
    <mergeCell ref="Q6:Q11"/>
    <mergeCell ref="AB6:AB11"/>
    <mergeCell ref="Q12:Q17"/>
    <mergeCell ref="AB12:AB17"/>
    <mergeCell ref="AD2:AP2"/>
    <mergeCell ref="AD3:AP3"/>
    <mergeCell ref="AD4:AD5"/>
    <mergeCell ref="AE4:AE5"/>
    <mergeCell ref="AF4:AF5"/>
    <mergeCell ref="AG4:AI4"/>
    <mergeCell ref="Q24:Q29"/>
    <mergeCell ref="AB24:AB29"/>
    <mergeCell ref="Q30:Q35"/>
    <mergeCell ref="AB30:AB35"/>
    <mergeCell ref="AE30:AE35"/>
    <mergeCell ref="AP30:AP35"/>
    <mergeCell ref="AJ4:AL4"/>
    <mergeCell ref="AM4:AO4"/>
    <mergeCell ref="AP4:AP5"/>
    <mergeCell ref="AE6:AE11"/>
    <mergeCell ref="AP6:AP11"/>
    <mergeCell ref="AE12:AE17"/>
    <mergeCell ref="AP12:AP17"/>
    <mergeCell ref="AE18:AE23"/>
    <mergeCell ref="AP18:AP23"/>
    <mergeCell ref="AE24:AE29"/>
    <mergeCell ref="AP24:AP29"/>
    <mergeCell ref="AR2:BD2"/>
    <mergeCell ref="AR3:BD3"/>
    <mergeCell ref="AR4:AR5"/>
    <mergeCell ref="AS4:AS5"/>
    <mergeCell ref="AT4:AT5"/>
    <mergeCell ref="AU4:AW4"/>
    <mergeCell ref="AX4:AZ4"/>
    <mergeCell ref="BA4:BC4"/>
    <mergeCell ref="BD4:BD5"/>
    <mergeCell ref="AS30:AS35"/>
    <mergeCell ref="BD30:BD35"/>
    <mergeCell ref="AS6:AS11"/>
    <mergeCell ref="BD6:BD11"/>
    <mergeCell ref="AS24:AS29"/>
    <mergeCell ref="BD24:BD29"/>
    <mergeCell ref="AS12:AS17"/>
    <mergeCell ref="BD12:BD17"/>
    <mergeCell ref="BF2:BR2"/>
    <mergeCell ref="BF3:BR3"/>
    <mergeCell ref="BF4:BF5"/>
    <mergeCell ref="BG4:BG5"/>
    <mergeCell ref="BH4:BH5"/>
    <mergeCell ref="BI4:BK4"/>
    <mergeCell ref="BL4:BN4"/>
    <mergeCell ref="BO4:BQ4"/>
    <mergeCell ref="BR4:BR5"/>
    <mergeCell ref="AS18:AS23"/>
    <mergeCell ref="BD18:BD23"/>
    <mergeCell ref="BG6:BG11"/>
    <mergeCell ref="BR6:BR11"/>
    <mergeCell ref="BG12:BG17"/>
    <mergeCell ref="BR12:BR17"/>
    <mergeCell ref="BG30:BG35"/>
    <mergeCell ref="BR30:BR35"/>
    <mergeCell ref="BG18:BG23"/>
    <mergeCell ref="BR18:BR23"/>
    <mergeCell ref="BG24:BG29"/>
    <mergeCell ref="BR24:BR29"/>
  </mergeCells>
  <printOptions/>
  <pageMargins left="0.29" right="0.3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2012-11-22T08:54:57Z</cp:lastPrinted>
  <dcterms:created xsi:type="dcterms:W3CDTF">2003-03-13T12:56:25Z</dcterms:created>
  <dcterms:modified xsi:type="dcterms:W3CDTF">2013-08-19T02:06:34Z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