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<sst xmlns="http://schemas.openxmlformats.org/spreadsheetml/2006/main" count="36" uniqueCount="36">
  <si>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</si>
  <si>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</si>
  <si>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</si>
  <si>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</si>
  <si>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</si>
  <si>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</si>
  <si>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</si>
  <si>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</si>
  <si>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</si>
  <si>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</si>
  <si>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</si>
  <si>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</si>
  <si>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</si>
  <si>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</si>
  <si>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</si>
  <si>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</si>
  <si>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</si>
  <si>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</si>
  <si>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</si>
  <si>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</si>
  <si>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</si>
  <si>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</si>
  <si>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</si>
  <si>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</si>
  <si>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</si>
  <si>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</si>
  <si>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</si>
  <si>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</si>
  <si>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</si>
  <si>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</si>
  <si>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總計</t>
  </si>
  <si>
    <t>百分比</t>
  </si>
  <si>
    <t>第五週</t>
  </si>
  <si>
    <t>總分</t>
  </si>
  <si>
    <t>平均</t>
  </si>
  <si>
    <t>99學年度第2學期 利澤國中每週潔牙成果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</si>
</sst>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  <numFmt numFmtId="182" formatCode="0.0_ 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  <font>
      <b/>
      <sz val="18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9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82" fontId="0" fillId="3" borderId="13" xfId="0" applyNumberFormat="1" applyFill="1" applyBorder="1" applyAlignment="1">
      <alignment horizontal="center" vertical="center"/>
    </xf>
    <xf numFmtId="182" fontId="0" fillId="3" borderId="14" xfId="0" applyNumberFormat="1" applyFill="1" applyBorder="1" applyAlignment="1">
      <alignment horizontal="center" vertical="center"/>
    </xf>
    <xf numFmtId="182" fontId="0" fillId="3" borderId="0" xfId="0" applyNumberForma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2" fontId="11" fillId="3" borderId="16" xfId="0" applyNumberFormat="1" applyFont="1" applyFill="1" applyBorder="1" applyAlignment="1">
      <alignment horizontal="center" vertical="center"/>
    </xf>
    <xf numFmtId="182" fontId="11" fillId="3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381000</xdr:rowOff>
    </xdr:from>
    <xdr:to>
      <xdr:col>12</xdr:col>
      <xdr:colOff>790575</xdr:colOff>
      <xdr:row>2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8191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619125</xdr:colOff>
      <xdr:row>1</xdr:row>
      <xdr:rowOff>333375</xdr:rowOff>
    </xdr:from>
    <xdr:to>
      <xdr:col>8</xdr:col>
      <xdr:colOff>628650</xdr:colOff>
      <xdr:row>2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352425</xdr:rowOff>
    </xdr:from>
    <xdr:to>
      <xdr:col>6</xdr:col>
      <xdr:colOff>28575</xdr:colOff>
      <xdr:row>2</xdr:row>
      <xdr:rowOff>171450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7905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2</xdr:row>
      <xdr:rowOff>361950</xdr:rowOff>
    </xdr:from>
    <xdr:to>
      <xdr:col>12</xdr:col>
      <xdr:colOff>790575</xdr:colOff>
      <xdr:row>3</xdr:row>
      <xdr:rowOff>180975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2192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3</xdr:row>
      <xdr:rowOff>361950</xdr:rowOff>
    </xdr:from>
    <xdr:to>
      <xdr:col>12</xdr:col>
      <xdr:colOff>809625</xdr:colOff>
      <xdr:row>4</xdr:row>
      <xdr:rowOff>180975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16383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4</xdr:row>
      <xdr:rowOff>352425</xdr:rowOff>
    </xdr:from>
    <xdr:to>
      <xdr:col>12</xdr:col>
      <xdr:colOff>800100</xdr:colOff>
      <xdr:row>5</xdr:row>
      <xdr:rowOff>171450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0478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5</xdr:row>
      <xdr:rowOff>333375</xdr:rowOff>
    </xdr:from>
    <xdr:to>
      <xdr:col>12</xdr:col>
      <xdr:colOff>800100</xdr:colOff>
      <xdr:row>6</xdr:row>
      <xdr:rowOff>152400</xdr:rowOff>
    </xdr:to>
    <xdr:pic>
      <xdr:nvPicPr>
        <xdr:cNvPr id="7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4479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628650</xdr:colOff>
      <xdr:row>2</xdr:row>
      <xdr:rowOff>371475</xdr:rowOff>
    </xdr:from>
    <xdr:to>
      <xdr:col>9</xdr:col>
      <xdr:colOff>85725</xdr:colOff>
      <xdr:row>3</xdr:row>
      <xdr:rowOff>161925</xdr:rowOff>
    </xdr:to>
    <xdr:pic>
      <xdr:nvPicPr>
        <xdr:cNvPr id="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287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3</xdr:row>
      <xdr:rowOff>371475</xdr:rowOff>
    </xdr:from>
    <xdr:to>
      <xdr:col>9</xdr:col>
      <xdr:colOff>28575</xdr:colOff>
      <xdr:row>4</xdr:row>
      <xdr:rowOff>161925</xdr:rowOff>
    </xdr:to>
    <xdr:pic>
      <xdr:nvPicPr>
        <xdr:cNvPr id="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6478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371475</xdr:rowOff>
    </xdr:from>
    <xdr:to>
      <xdr:col>5</xdr:col>
      <xdr:colOff>762000</xdr:colOff>
      <xdr:row>5</xdr:row>
      <xdr:rowOff>161925</xdr:rowOff>
    </xdr:to>
    <xdr:pic>
      <xdr:nvPicPr>
        <xdr:cNvPr id="1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669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381000</xdr:rowOff>
    </xdr:from>
    <xdr:to>
      <xdr:col>6</xdr:col>
      <xdr:colOff>28575</xdr:colOff>
      <xdr:row>6</xdr:row>
      <xdr:rowOff>171450</xdr:rowOff>
    </xdr:to>
    <xdr:pic>
      <xdr:nvPicPr>
        <xdr:cNvPr id="1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4955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314325</xdr:rowOff>
    </xdr:from>
    <xdr:to>
      <xdr:col>5</xdr:col>
      <xdr:colOff>28575</xdr:colOff>
      <xdr:row>3</xdr:row>
      <xdr:rowOff>161925</xdr:rowOff>
    </xdr:to>
    <xdr:pic>
      <xdr:nvPicPr>
        <xdr:cNvPr id="12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15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323850</xdr:rowOff>
    </xdr:from>
    <xdr:to>
      <xdr:col>4</xdr:col>
      <xdr:colOff>628650</xdr:colOff>
      <xdr:row>4</xdr:row>
      <xdr:rowOff>171450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600200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609600</xdr:colOff>
      <xdr:row>4</xdr:row>
      <xdr:rowOff>314325</xdr:rowOff>
    </xdr:from>
    <xdr:to>
      <xdr:col>7</xdr:col>
      <xdr:colOff>619125</xdr:colOff>
      <xdr:row>5</xdr:row>
      <xdr:rowOff>161925</xdr:rowOff>
    </xdr:to>
    <xdr:pic>
      <xdr:nvPicPr>
        <xdr:cNvPr id="14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97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5</xdr:row>
      <xdr:rowOff>314325</xdr:rowOff>
    </xdr:from>
    <xdr:to>
      <xdr:col>9</xdr:col>
      <xdr:colOff>628650</xdr:colOff>
      <xdr:row>6</xdr:row>
      <xdr:rowOff>161925</xdr:rowOff>
    </xdr:to>
    <xdr:pic>
      <xdr:nvPicPr>
        <xdr:cNvPr id="15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4288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361950</xdr:rowOff>
    </xdr:from>
    <xdr:to>
      <xdr:col>12</xdr:col>
      <xdr:colOff>723900</xdr:colOff>
      <xdr:row>7</xdr:row>
      <xdr:rowOff>180975</xdr:rowOff>
    </xdr:to>
    <xdr:pic>
      <xdr:nvPicPr>
        <xdr:cNvPr id="16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8956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371475</xdr:rowOff>
    </xdr:from>
    <xdr:to>
      <xdr:col>11</xdr:col>
      <xdr:colOff>800100</xdr:colOff>
      <xdr:row>7</xdr:row>
      <xdr:rowOff>161925</xdr:rowOff>
    </xdr:to>
    <xdr:pic>
      <xdr:nvPicPr>
        <xdr:cNvPr id="1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9051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352425</xdr:rowOff>
    </xdr:from>
    <xdr:to>
      <xdr:col>10</xdr:col>
      <xdr:colOff>38100</xdr:colOff>
      <xdr:row>7</xdr:row>
      <xdr:rowOff>200025</xdr:rowOff>
    </xdr:to>
    <xdr:pic>
      <xdr:nvPicPr>
        <xdr:cNvPr id="18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8860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323850</xdr:rowOff>
    </xdr:from>
    <xdr:to>
      <xdr:col>8</xdr:col>
      <xdr:colOff>66675</xdr:colOff>
      <xdr:row>7</xdr:row>
      <xdr:rowOff>400050</xdr:rowOff>
    </xdr:to>
    <xdr:pic>
      <xdr:nvPicPr>
        <xdr:cNvPr id="19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28575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7</xdr:row>
      <xdr:rowOff>333375</xdr:rowOff>
    </xdr:from>
    <xdr:to>
      <xdr:col>12</xdr:col>
      <xdr:colOff>714375</xdr:colOff>
      <xdr:row>8</xdr:row>
      <xdr:rowOff>152400</xdr:rowOff>
    </xdr:to>
    <xdr:pic>
      <xdr:nvPicPr>
        <xdr:cNvPr id="20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32861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685800</xdr:colOff>
      <xdr:row>9</xdr:row>
      <xdr:rowOff>190500</xdr:rowOff>
    </xdr:to>
    <xdr:pic>
      <xdr:nvPicPr>
        <xdr:cNvPr id="21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37433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361950</xdr:rowOff>
    </xdr:from>
    <xdr:to>
      <xdr:col>12</xdr:col>
      <xdr:colOff>723900</xdr:colOff>
      <xdr:row>10</xdr:row>
      <xdr:rowOff>180975</xdr:rowOff>
    </xdr:to>
    <xdr:pic>
      <xdr:nvPicPr>
        <xdr:cNvPr id="22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41529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123825</xdr:colOff>
      <xdr:row>9</xdr:row>
      <xdr:rowOff>371475</xdr:rowOff>
    </xdr:from>
    <xdr:to>
      <xdr:col>11</xdr:col>
      <xdr:colOff>771525</xdr:colOff>
      <xdr:row>10</xdr:row>
      <xdr:rowOff>190500</xdr:rowOff>
    </xdr:to>
    <xdr:pic>
      <xdr:nvPicPr>
        <xdr:cNvPr id="23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41624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352425</xdr:rowOff>
    </xdr:from>
    <xdr:to>
      <xdr:col>12</xdr:col>
      <xdr:colOff>733425</xdr:colOff>
      <xdr:row>11</xdr:row>
      <xdr:rowOff>171450</xdr:rowOff>
    </xdr:to>
    <xdr:pic>
      <xdr:nvPicPr>
        <xdr:cNvPr id="24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45624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11</xdr:row>
      <xdr:rowOff>361950</xdr:rowOff>
    </xdr:from>
    <xdr:to>
      <xdr:col>12</xdr:col>
      <xdr:colOff>723900</xdr:colOff>
      <xdr:row>12</xdr:row>
      <xdr:rowOff>180975</xdr:rowOff>
    </xdr:to>
    <xdr:pic>
      <xdr:nvPicPr>
        <xdr:cNvPr id="25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49911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12</xdr:row>
      <xdr:rowOff>361950</xdr:rowOff>
    </xdr:from>
    <xdr:to>
      <xdr:col>12</xdr:col>
      <xdr:colOff>723900</xdr:colOff>
      <xdr:row>13</xdr:row>
      <xdr:rowOff>180975</xdr:rowOff>
    </xdr:to>
    <xdr:pic>
      <xdr:nvPicPr>
        <xdr:cNvPr id="26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54102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13</xdr:row>
      <xdr:rowOff>314325</xdr:rowOff>
    </xdr:from>
    <xdr:to>
      <xdr:col>12</xdr:col>
      <xdr:colOff>733425</xdr:colOff>
      <xdr:row>14</xdr:row>
      <xdr:rowOff>133350</xdr:rowOff>
    </xdr:to>
    <xdr:pic>
      <xdr:nvPicPr>
        <xdr:cNvPr id="27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57816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114300</xdr:colOff>
      <xdr:row>14</xdr:row>
      <xdr:rowOff>333375</xdr:rowOff>
    </xdr:from>
    <xdr:to>
      <xdr:col>12</xdr:col>
      <xdr:colOff>762000</xdr:colOff>
      <xdr:row>15</xdr:row>
      <xdr:rowOff>152400</xdr:rowOff>
    </xdr:to>
    <xdr:pic>
      <xdr:nvPicPr>
        <xdr:cNvPr id="28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62198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381000</xdr:rowOff>
    </xdr:from>
    <xdr:to>
      <xdr:col>10</xdr:col>
      <xdr:colOff>752475</xdr:colOff>
      <xdr:row>8</xdr:row>
      <xdr:rowOff>171450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3337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676275</xdr:colOff>
      <xdr:row>8</xdr:row>
      <xdr:rowOff>342900</xdr:rowOff>
    </xdr:from>
    <xdr:to>
      <xdr:col>11</xdr:col>
      <xdr:colOff>657225</xdr:colOff>
      <xdr:row>9</xdr:row>
      <xdr:rowOff>133350</xdr:rowOff>
    </xdr:to>
    <xdr:pic>
      <xdr:nvPicPr>
        <xdr:cNvPr id="3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7147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342900</xdr:rowOff>
    </xdr:from>
    <xdr:to>
      <xdr:col>6</xdr:col>
      <xdr:colOff>28575</xdr:colOff>
      <xdr:row>10</xdr:row>
      <xdr:rowOff>133350</xdr:rowOff>
    </xdr:to>
    <xdr:pic>
      <xdr:nvPicPr>
        <xdr:cNvPr id="3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1338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581025</xdr:colOff>
      <xdr:row>10</xdr:row>
      <xdr:rowOff>361950</xdr:rowOff>
    </xdr:from>
    <xdr:to>
      <xdr:col>10</xdr:col>
      <xdr:colOff>676275</xdr:colOff>
      <xdr:row>11</xdr:row>
      <xdr:rowOff>152400</xdr:rowOff>
    </xdr:to>
    <xdr:pic>
      <xdr:nvPicPr>
        <xdr:cNvPr id="3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57200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361950</xdr:rowOff>
    </xdr:from>
    <xdr:to>
      <xdr:col>10</xdr:col>
      <xdr:colOff>733425</xdr:colOff>
      <xdr:row>12</xdr:row>
      <xdr:rowOff>152400</xdr:rowOff>
    </xdr:to>
    <xdr:pic>
      <xdr:nvPicPr>
        <xdr:cNvPr id="3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9110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12</xdr:row>
      <xdr:rowOff>352425</xdr:rowOff>
    </xdr:from>
    <xdr:to>
      <xdr:col>10</xdr:col>
      <xdr:colOff>714375</xdr:colOff>
      <xdr:row>13</xdr:row>
      <xdr:rowOff>142875</xdr:rowOff>
    </xdr:to>
    <xdr:pic>
      <xdr:nvPicPr>
        <xdr:cNvPr id="3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40067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400050</xdr:rowOff>
    </xdr:from>
    <xdr:to>
      <xdr:col>10</xdr:col>
      <xdr:colOff>733425</xdr:colOff>
      <xdr:row>14</xdr:row>
      <xdr:rowOff>190500</xdr:rowOff>
    </xdr:to>
    <xdr:pic>
      <xdr:nvPicPr>
        <xdr:cNvPr id="3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86740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14</xdr:row>
      <xdr:rowOff>400050</xdr:rowOff>
    </xdr:from>
    <xdr:to>
      <xdr:col>10</xdr:col>
      <xdr:colOff>752475</xdr:colOff>
      <xdr:row>15</xdr:row>
      <xdr:rowOff>190500</xdr:rowOff>
    </xdr:to>
    <xdr:pic>
      <xdr:nvPicPr>
        <xdr:cNvPr id="3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28650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7</xdr:row>
      <xdr:rowOff>314325</xdr:rowOff>
    </xdr:from>
    <xdr:to>
      <xdr:col>4</xdr:col>
      <xdr:colOff>590550</xdr:colOff>
      <xdr:row>8</xdr:row>
      <xdr:rowOff>161925</xdr:rowOff>
    </xdr:to>
    <xdr:pic>
      <xdr:nvPicPr>
        <xdr:cNvPr id="37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32670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314325</xdr:rowOff>
    </xdr:from>
    <xdr:to>
      <xdr:col>7</xdr:col>
      <xdr:colOff>9525</xdr:colOff>
      <xdr:row>9</xdr:row>
      <xdr:rowOff>161925</xdr:rowOff>
    </xdr:to>
    <xdr:pic>
      <xdr:nvPicPr>
        <xdr:cNvPr id="38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6861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619125</xdr:colOff>
      <xdr:row>9</xdr:row>
      <xdr:rowOff>304800</xdr:rowOff>
    </xdr:from>
    <xdr:to>
      <xdr:col>4</xdr:col>
      <xdr:colOff>628650</xdr:colOff>
      <xdr:row>10</xdr:row>
      <xdr:rowOff>152400</xdr:rowOff>
    </xdr:to>
    <xdr:pic>
      <xdr:nvPicPr>
        <xdr:cNvPr id="39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095750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609600</xdr:colOff>
      <xdr:row>10</xdr:row>
      <xdr:rowOff>342900</xdr:rowOff>
    </xdr:from>
    <xdr:to>
      <xdr:col>4</xdr:col>
      <xdr:colOff>619125</xdr:colOff>
      <xdr:row>11</xdr:row>
      <xdr:rowOff>190500</xdr:rowOff>
    </xdr:to>
    <xdr:pic>
      <xdr:nvPicPr>
        <xdr:cNvPr id="40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552950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628650</xdr:colOff>
      <xdr:row>11</xdr:row>
      <xdr:rowOff>333375</xdr:rowOff>
    </xdr:from>
    <xdr:to>
      <xdr:col>5</xdr:col>
      <xdr:colOff>0</xdr:colOff>
      <xdr:row>12</xdr:row>
      <xdr:rowOff>180975</xdr:rowOff>
    </xdr:to>
    <xdr:pic>
      <xdr:nvPicPr>
        <xdr:cNvPr id="41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4962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628650</xdr:colOff>
      <xdr:row>12</xdr:row>
      <xdr:rowOff>333375</xdr:rowOff>
    </xdr:from>
    <xdr:to>
      <xdr:col>5</xdr:col>
      <xdr:colOff>0</xdr:colOff>
      <xdr:row>13</xdr:row>
      <xdr:rowOff>180975</xdr:rowOff>
    </xdr:to>
    <xdr:pic>
      <xdr:nvPicPr>
        <xdr:cNvPr id="4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3816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628650</xdr:colOff>
      <xdr:row>13</xdr:row>
      <xdr:rowOff>304800</xdr:rowOff>
    </xdr:from>
    <xdr:to>
      <xdr:col>5</xdr:col>
      <xdr:colOff>0</xdr:colOff>
      <xdr:row>14</xdr:row>
      <xdr:rowOff>152400</xdr:rowOff>
    </xdr:to>
    <xdr:pic>
      <xdr:nvPicPr>
        <xdr:cNvPr id="43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72150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619125</xdr:colOff>
      <xdr:row>14</xdr:row>
      <xdr:rowOff>314325</xdr:rowOff>
    </xdr:from>
    <xdr:to>
      <xdr:col>4</xdr:col>
      <xdr:colOff>628650</xdr:colOff>
      <xdr:row>15</xdr:row>
      <xdr:rowOff>161925</xdr:rowOff>
    </xdr:to>
    <xdr:pic>
      <xdr:nvPicPr>
        <xdr:cNvPr id="44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2007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7">
      <selection activeCell="F17" sqref="F17"/>
    </sheetView>
  </sheetViews>
  <sheetFormatPr defaultColWidth="9.00390625" defaultRowHeight="16.5"/>
  <cols>
    <col min="1" max="1" width="7.50390625" style="0" customWidth="1"/>
    <col min="2" max="2" width="6.25390625" style="0" customWidth="1"/>
    <col min="3" max="3" width="11.50390625" style="21" customWidth="1"/>
    <col min="4" max="5" width="8.375" style="21" customWidth="1"/>
    <col min="6" max="6" width="10.25390625" style="21" customWidth="1"/>
    <col min="7" max="10" width="8.375" style="21" customWidth="1"/>
    <col min="11" max="11" width="9.875" style="21" customWidth="1"/>
    <col min="12" max="12" width="10.75390625" style="21" bestFit="1" customWidth="1"/>
    <col min="13" max="13" width="10.625" style="21" customWidth="1"/>
    <col min="14" max="14" width="10.875" style="21" customWidth="1"/>
    <col min="15" max="15" width="9.875" style="26" customWidth="1"/>
  </cols>
  <sheetData>
    <row r="1" spans="1:15" s="9" customFormat="1" ht="34.5" customHeight="1" thickBo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0"/>
      <c r="O1" s="24"/>
    </row>
    <row r="2" spans="1:15" s="2" customFormat="1" ht="33" customHeight="1" thickTop="1">
      <c r="A2" s="49" t="s">
        <v>16</v>
      </c>
      <c r="B2" s="50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6" t="s">
        <v>21</v>
      </c>
      <c r="K2" s="17" t="s">
        <v>22</v>
      </c>
      <c r="L2" s="17" t="s">
        <v>23</v>
      </c>
      <c r="M2" s="18" t="s">
        <v>27</v>
      </c>
      <c r="N2" s="19" t="s">
        <v>30</v>
      </c>
      <c r="O2" s="25" t="s">
        <v>31</v>
      </c>
    </row>
    <row r="3" spans="1:15" s="2" customFormat="1" ht="33" customHeight="1">
      <c r="A3" s="41" t="s">
        <v>28</v>
      </c>
      <c r="B3" s="43"/>
      <c r="C3" s="10">
        <v>62.6</v>
      </c>
      <c r="D3" s="11">
        <v>76.6</v>
      </c>
      <c r="E3" s="11">
        <v>12.7</v>
      </c>
      <c r="F3" s="10">
        <v>97.2</v>
      </c>
      <c r="G3" s="11">
        <v>38.1</v>
      </c>
      <c r="H3" s="11">
        <v>18</v>
      </c>
      <c r="I3" s="12">
        <v>8.9</v>
      </c>
      <c r="J3" s="10">
        <v>9</v>
      </c>
      <c r="K3" s="11">
        <v>74.1</v>
      </c>
      <c r="L3" s="11">
        <v>87.1</v>
      </c>
      <c r="M3" s="12">
        <v>96</v>
      </c>
      <c r="N3" s="22">
        <f>SUM(C3:M3)</f>
        <v>580.3</v>
      </c>
      <c r="O3" s="23">
        <f>N3/11</f>
        <v>52.75454545454545</v>
      </c>
    </row>
    <row r="4" spans="1:15" s="1" customFormat="1" ht="33" customHeight="1">
      <c r="A4" s="41" t="s">
        <v>24</v>
      </c>
      <c r="B4" s="43"/>
      <c r="C4" s="13">
        <v>59.4</v>
      </c>
      <c r="D4" s="14">
        <v>76.4</v>
      </c>
      <c r="E4" s="14">
        <v>15.6</v>
      </c>
      <c r="F4" s="13">
        <v>77.8</v>
      </c>
      <c r="G4" s="14">
        <v>37.6</v>
      </c>
      <c r="H4" s="14">
        <v>19.4</v>
      </c>
      <c r="I4" s="15">
        <v>92</v>
      </c>
      <c r="J4" s="13">
        <v>23.6</v>
      </c>
      <c r="K4" s="14">
        <v>83.3</v>
      </c>
      <c r="L4" s="14">
        <v>66.1</v>
      </c>
      <c r="M4" s="15">
        <v>97.2</v>
      </c>
      <c r="N4" s="22">
        <f aca="true" t="shared" si="0" ref="N4:N22">SUM(C4:M4)</f>
        <v>648.4000000000001</v>
      </c>
      <c r="O4" s="23">
        <f aca="true" t="shared" si="1" ref="O4:O22">N4/11</f>
        <v>58.94545454545455</v>
      </c>
    </row>
    <row r="5" spans="1:15" ht="33" customHeight="1">
      <c r="A5" s="41" t="s">
        <v>0</v>
      </c>
      <c r="B5" s="43"/>
      <c r="C5" s="13">
        <v>61.3</v>
      </c>
      <c r="D5" s="14">
        <v>79.3</v>
      </c>
      <c r="E5" s="14">
        <v>13.3</v>
      </c>
      <c r="F5" s="13">
        <v>93.7</v>
      </c>
      <c r="G5" s="14">
        <v>25</v>
      </c>
      <c r="H5" s="14">
        <v>15.8</v>
      </c>
      <c r="I5" s="15">
        <v>96</v>
      </c>
      <c r="J5" s="13">
        <v>18.1</v>
      </c>
      <c r="K5" s="14">
        <v>92.6</v>
      </c>
      <c r="L5" s="14">
        <v>67.7</v>
      </c>
      <c r="M5" s="15">
        <v>100</v>
      </c>
      <c r="N5" s="22">
        <f t="shared" si="0"/>
        <v>662.8000000000001</v>
      </c>
      <c r="O5" s="23">
        <f t="shared" si="1"/>
        <v>60.25454545454546</v>
      </c>
    </row>
    <row r="6" spans="1:15" ht="33" customHeight="1">
      <c r="A6" s="41" t="s">
        <v>1</v>
      </c>
      <c r="B6" s="43"/>
      <c r="C6" s="13">
        <v>61.9</v>
      </c>
      <c r="D6" s="14">
        <v>79.3</v>
      </c>
      <c r="E6" s="14">
        <v>20</v>
      </c>
      <c r="F6" s="13">
        <v>95</v>
      </c>
      <c r="G6" s="14">
        <v>25.8</v>
      </c>
      <c r="H6" s="14">
        <v>12.5</v>
      </c>
      <c r="I6" s="15">
        <v>38.4</v>
      </c>
      <c r="J6" s="13">
        <v>20.7</v>
      </c>
      <c r="K6" s="14">
        <v>92.6</v>
      </c>
      <c r="L6" s="14">
        <v>80</v>
      </c>
      <c r="M6" s="15">
        <v>100</v>
      </c>
      <c r="N6" s="22">
        <f t="shared" si="0"/>
        <v>626.1999999999999</v>
      </c>
      <c r="O6" s="23">
        <f t="shared" si="1"/>
        <v>56.92727272727272</v>
      </c>
    </row>
    <row r="7" spans="1:15" s="27" customFormat="1" ht="33" customHeight="1">
      <c r="A7" s="41" t="s">
        <v>32</v>
      </c>
      <c r="B7" s="43"/>
      <c r="C7" s="13">
        <v>62.6</v>
      </c>
      <c r="D7" s="14">
        <v>61.4</v>
      </c>
      <c r="E7" s="14">
        <v>27.3</v>
      </c>
      <c r="F7" s="13">
        <v>82</v>
      </c>
      <c r="G7" s="14">
        <v>25.8</v>
      </c>
      <c r="H7" s="14">
        <v>32</v>
      </c>
      <c r="I7" s="15">
        <v>81.6</v>
      </c>
      <c r="J7" s="13">
        <v>15.5</v>
      </c>
      <c r="K7" s="14">
        <v>81.5</v>
      </c>
      <c r="L7" s="14">
        <v>71</v>
      </c>
      <c r="M7" s="15">
        <v>100</v>
      </c>
      <c r="N7" s="22">
        <f t="shared" si="0"/>
        <v>640.7</v>
      </c>
      <c r="O7" s="23">
        <f t="shared" si="1"/>
        <v>58.24545454545455</v>
      </c>
    </row>
    <row r="8" spans="1:15" ht="33" customHeight="1">
      <c r="A8" s="41" t="s">
        <v>2</v>
      </c>
      <c r="B8" s="43"/>
      <c r="C8" s="13">
        <v>56.1</v>
      </c>
      <c r="D8" s="14">
        <v>74.5</v>
      </c>
      <c r="E8" s="14">
        <v>27.3</v>
      </c>
      <c r="F8" s="13">
        <v>87.3</v>
      </c>
      <c r="G8" s="14">
        <v>25.8</v>
      </c>
      <c r="H8" s="14">
        <v>61.3</v>
      </c>
      <c r="I8" s="15">
        <v>43.2</v>
      </c>
      <c r="J8" s="13">
        <v>20.7</v>
      </c>
      <c r="K8" s="14">
        <v>87.1</v>
      </c>
      <c r="L8" s="14">
        <v>90.4</v>
      </c>
      <c r="M8" s="15">
        <v>100</v>
      </c>
      <c r="N8" s="22">
        <f t="shared" si="0"/>
        <v>673.6999999999999</v>
      </c>
      <c r="O8" s="23">
        <f t="shared" si="1"/>
        <v>61.24545454545454</v>
      </c>
    </row>
    <row r="9" spans="1:15" ht="33" customHeight="1">
      <c r="A9" s="41" t="s">
        <v>3</v>
      </c>
      <c r="B9" s="43"/>
      <c r="C9" s="13">
        <v>60</v>
      </c>
      <c r="D9" s="14">
        <v>76.6</v>
      </c>
      <c r="E9" s="14">
        <v>25.36</v>
      </c>
      <c r="F9" s="13">
        <v>92</v>
      </c>
      <c r="G9" s="14">
        <v>25.8</v>
      </c>
      <c r="H9" s="14">
        <v>55.3</v>
      </c>
      <c r="I9" s="15">
        <v>47.2</v>
      </c>
      <c r="J9" s="13">
        <v>30</v>
      </c>
      <c r="K9" s="14">
        <v>95.5</v>
      </c>
      <c r="L9" s="14">
        <v>83.9</v>
      </c>
      <c r="M9" s="15">
        <v>100</v>
      </c>
      <c r="N9" s="22">
        <f t="shared" si="0"/>
        <v>691.66</v>
      </c>
      <c r="O9" s="23">
        <f t="shared" si="1"/>
        <v>62.878181818181815</v>
      </c>
    </row>
    <row r="10" spans="1:15" ht="33" customHeight="1">
      <c r="A10" s="41" t="s">
        <v>4</v>
      </c>
      <c r="B10" s="43"/>
      <c r="C10" s="13">
        <v>57</v>
      </c>
      <c r="D10" s="14">
        <v>81.6</v>
      </c>
      <c r="E10" s="14">
        <v>26.7</v>
      </c>
      <c r="F10" s="13">
        <v>82.2</v>
      </c>
      <c r="G10" s="14">
        <v>25.8</v>
      </c>
      <c r="H10" s="14">
        <v>41.1</v>
      </c>
      <c r="I10" s="15">
        <v>66.7</v>
      </c>
      <c r="J10" s="13">
        <v>34.5</v>
      </c>
      <c r="K10" s="14">
        <v>82.7</v>
      </c>
      <c r="L10" s="14">
        <v>83.9</v>
      </c>
      <c r="M10" s="15">
        <v>100</v>
      </c>
      <c r="N10" s="22">
        <f t="shared" si="0"/>
        <v>682.2</v>
      </c>
      <c r="O10" s="23">
        <f t="shared" si="1"/>
        <v>62.01818181818182</v>
      </c>
    </row>
    <row r="11" spans="1:15" ht="33" customHeight="1">
      <c r="A11" s="41" t="s">
        <v>5</v>
      </c>
      <c r="B11" s="43"/>
      <c r="C11" s="13">
        <v>57.3</v>
      </c>
      <c r="D11" s="14">
        <v>72.4</v>
      </c>
      <c r="E11" s="14">
        <v>26.7</v>
      </c>
      <c r="F11" s="13">
        <v>95</v>
      </c>
      <c r="G11" s="14">
        <v>29</v>
      </c>
      <c r="H11" s="14">
        <v>49.2</v>
      </c>
      <c r="I11" s="15">
        <v>73</v>
      </c>
      <c r="J11" s="13">
        <v>37.9</v>
      </c>
      <c r="K11" s="14">
        <v>92.6</v>
      </c>
      <c r="L11" s="14">
        <v>100</v>
      </c>
      <c r="M11" s="15">
        <v>100</v>
      </c>
      <c r="N11" s="22">
        <f t="shared" si="0"/>
        <v>733.0999999999999</v>
      </c>
      <c r="O11" s="23">
        <f t="shared" si="1"/>
        <v>66.64545454545454</v>
      </c>
    </row>
    <row r="12" spans="1:15" ht="33" customHeight="1">
      <c r="A12" s="41" t="s">
        <v>6</v>
      </c>
      <c r="B12" s="43"/>
      <c r="C12" s="13">
        <v>57.4</v>
      </c>
      <c r="D12" s="14">
        <v>77</v>
      </c>
      <c r="E12" s="14">
        <v>24</v>
      </c>
      <c r="F12" s="13">
        <v>91.3</v>
      </c>
      <c r="G12" s="14">
        <v>32.3</v>
      </c>
      <c r="H12" s="14">
        <v>44</v>
      </c>
      <c r="I12" s="15">
        <v>73.6</v>
      </c>
      <c r="J12" s="13">
        <v>37.9</v>
      </c>
      <c r="K12" s="14">
        <v>95.6</v>
      </c>
      <c r="L12" s="28">
        <v>93.5</v>
      </c>
      <c r="M12" s="15">
        <v>97.3</v>
      </c>
      <c r="N12" s="22">
        <f t="shared" si="0"/>
        <v>723.9</v>
      </c>
      <c r="O12" s="23">
        <f t="shared" si="1"/>
        <v>65.80909090909091</v>
      </c>
    </row>
    <row r="13" spans="1:15" ht="33" customHeight="1">
      <c r="A13" s="41" t="s">
        <v>7</v>
      </c>
      <c r="B13" s="43"/>
      <c r="C13" s="13">
        <v>57.4</v>
      </c>
      <c r="D13" s="14">
        <v>68.3</v>
      </c>
      <c r="E13" s="14">
        <v>22</v>
      </c>
      <c r="F13" s="13">
        <v>92.7</v>
      </c>
      <c r="G13" s="14">
        <v>32.3</v>
      </c>
      <c r="H13" s="14">
        <v>49.3</v>
      </c>
      <c r="I13" s="15">
        <v>68</v>
      </c>
      <c r="J13" s="13">
        <v>37.9</v>
      </c>
      <c r="K13" s="14">
        <v>96.3</v>
      </c>
      <c r="L13" s="14">
        <v>93.5</v>
      </c>
      <c r="M13" s="15">
        <v>100</v>
      </c>
      <c r="N13" s="22">
        <f t="shared" si="0"/>
        <v>717.6999999999999</v>
      </c>
      <c r="O13" s="23">
        <f t="shared" si="1"/>
        <v>65.24545454545454</v>
      </c>
    </row>
    <row r="14" spans="1:15" ht="33" customHeight="1">
      <c r="A14" s="41" t="s">
        <v>8</v>
      </c>
      <c r="B14" s="43"/>
      <c r="C14" s="13">
        <v>56.8</v>
      </c>
      <c r="D14" s="14">
        <v>66.9</v>
      </c>
      <c r="E14" s="14">
        <v>18</v>
      </c>
      <c r="F14" s="13">
        <v>90</v>
      </c>
      <c r="G14" s="14">
        <v>29</v>
      </c>
      <c r="H14" s="14">
        <v>47.3</v>
      </c>
      <c r="I14" s="15">
        <v>80</v>
      </c>
      <c r="J14" s="13">
        <v>35.2</v>
      </c>
      <c r="K14" s="14">
        <v>98.5</v>
      </c>
      <c r="L14" s="14">
        <v>83.9</v>
      </c>
      <c r="M14" s="15">
        <v>100</v>
      </c>
      <c r="N14" s="22">
        <f t="shared" si="0"/>
        <v>705.6</v>
      </c>
      <c r="O14" s="23">
        <f t="shared" si="1"/>
        <v>64.14545454545454</v>
      </c>
    </row>
    <row r="15" spans="1:15" ht="33" customHeight="1">
      <c r="A15" s="41" t="s">
        <v>9</v>
      </c>
      <c r="B15" s="43"/>
      <c r="C15" s="13">
        <v>65.2</v>
      </c>
      <c r="D15" s="14">
        <v>27.5</v>
      </c>
      <c r="E15" s="14">
        <v>17.3</v>
      </c>
      <c r="F15" s="13">
        <v>91</v>
      </c>
      <c r="G15" s="14">
        <v>35.9</v>
      </c>
      <c r="H15" s="14">
        <v>44</v>
      </c>
      <c r="I15" s="29">
        <v>77.6</v>
      </c>
      <c r="J15" s="13">
        <v>37.2</v>
      </c>
      <c r="K15" s="14">
        <v>99.2</v>
      </c>
      <c r="L15" s="14">
        <v>83.9</v>
      </c>
      <c r="M15" s="15">
        <v>100</v>
      </c>
      <c r="N15" s="22">
        <f t="shared" si="0"/>
        <v>678.8</v>
      </c>
      <c r="O15" s="23">
        <f t="shared" si="1"/>
        <v>61.709090909090904</v>
      </c>
    </row>
    <row r="16" spans="1:15" ht="33" customHeight="1">
      <c r="A16" s="41" t="s">
        <v>10</v>
      </c>
      <c r="B16" s="43"/>
      <c r="C16" s="13">
        <v>56.1</v>
      </c>
      <c r="D16" s="14">
        <v>47.6</v>
      </c>
      <c r="E16" s="14">
        <v>16.7</v>
      </c>
      <c r="F16" s="13">
        <v>92.7</v>
      </c>
      <c r="G16" s="14">
        <v>36.8</v>
      </c>
      <c r="H16" s="14">
        <v>47.3</v>
      </c>
      <c r="I16" s="15">
        <v>76</v>
      </c>
      <c r="J16" s="13">
        <v>22.1</v>
      </c>
      <c r="K16" s="14">
        <v>99.3</v>
      </c>
      <c r="L16" s="14">
        <v>83.9</v>
      </c>
      <c r="M16" s="15">
        <v>100</v>
      </c>
      <c r="N16" s="22">
        <f t="shared" si="0"/>
        <v>678.5000000000001</v>
      </c>
      <c r="O16" s="23">
        <f t="shared" si="1"/>
        <v>61.681818181818194</v>
      </c>
    </row>
    <row r="17" spans="1:15" ht="33" customHeight="1">
      <c r="A17" s="41" t="s">
        <v>11</v>
      </c>
      <c r="B17" s="43"/>
      <c r="C17" s="13"/>
      <c r="D17" s="14"/>
      <c r="E17" s="14"/>
      <c r="F17" s="13"/>
      <c r="G17" s="14"/>
      <c r="H17" s="14"/>
      <c r="I17" s="15"/>
      <c r="J17" s="13"/>
      <c r="K17" s="14"/>
      <c r="L17" s="14"/>
      <c r="M17" s="15"/>
      <c r="N17" s="22">
        <f t="shared" si="0"/>
        <v>0</v>
      </c>
      <c r="O17" s="23">
        <f t="shared" si="1"/>
        <v>0</v>
      </c>
    </row>
    <row r="18" spans="1:15" ht="33" customHeight="1">
      <c r="A18" s="41" t="s">
        <v>12</v>
      </c>
      <c r="B18" s="43"/>
      <c r="C18" s="13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22">
        <f t="shared" si="0"/>
        <v>0</v>
      </c>
      <c r="O18" s="23">
        <f t="shared" si="1"/>
        <v>0</v>
      </c>
    </row>
    <row r="19" spans="1:15" ht="33" customHeight="1">
      <c r="A19" s="41" t="s">
        <v>13</v>
      </c>
      <c r="B19" s="43"/>
      <c r="C19" s="13"/>
      <c r="D19" s="14"/>
      <c r="E19" s="14"/>
      <c r="F19" s="13"/>
      <c r="G19" s="14"/>
      <c r="H19" s="14"/>
      <c r="I19" s="15"/>
      <c r="J19" s="13"/>
      <c r="K19" s="14"/>
      <c r="L19" s="14"/>
      <c r="M19" s="15"/>
      <c r="N19" s="22">
        <f t="shared" si="0"/>
        <v>0</v>
      </c>
      <c r="O19" s="23">
        <f t="shared" si="1"/>
        <v>0</v>
      </c>
    </row>
    <row r="20" spans="1:15" ht="33" customHeight="1">
      <c r="A20" s="41" t="s">
        <v>14</v>
      </c>
      <c r="B20" s="43"/>
      <c r="C20" s="13"/>
      <c r="D20" s="14"/>
      <c r="E20" s="14"/>
      <c r="F20" s="13"/>
      <c r="G20" s="14"/>
      <c r="H20" s="14"/>
      <c r="I20" s="15"/>
      <c r="J20" s="13"/>
      <c r="K20" s="14"/>
      <c r="L20" s="14"/>
      <c r="M20" s="15"/>
      <c r="N20" s="22">
        <f t="shared" si="0"/>
        <v>0</v>
      </c>
      <c r="O20" s="23">
        <f t="shared" si="1"/>
        <v>0</v>
      </c>
    </row>
    <row r="21" spans="1:15" ht="33" customHeight="1">
      <c r="A21" s="41" t="s">
        <v>15</v>
      </c>
      <c r="B21" s="42"/>
      <c r="C21" s="30"/>
      <c r="D21" s="31"/>
      <c r="E21" s="31"/>
      <c r="F21" s="30"/>
      <c r="G21" s="31"/>
      <c r="H21" s="31"/>
      <c r="I21" s="32"/>
      <c r="J21" s="30"/>
      <c r="K21" s="31"/>
      <c r="L21" s="31"/>
      <c r="M21" s="32"/>
      <c r="N21" s="22">
        <f t="shared" si="0"/>
        <v>0</v>
      </c>
      <c r="O21" s="23">
        <f t="shared" si="1"/>
        <v>0</v>
      </c>
    </row>
    <row r="22" spans="1:15" ht="33" customHeight="1" thickBot="1">
      <c r="A22" s="39" t="s">
        <v>29</v>
      </c>
      <c r="B22" s="40"/>
      <c r="C22" s="30"/>
      <c r="D22" s="31"/>
      <c r="E22" s="31"/>
      <c r="F22" s="30"/>
      <c r="G22" s="31"/>
      <c r="H22" s="31"/>
      <c r="I22" s="32"/>
      <c r="J22" s="30"/>
      <c r="K22" s="31"/>
      <c r="L22" s="31"/>
      <c r="M22" s="32"/>
      <c r="N22" s="22">
        <f t="shared" si="0"/>
        <v>0</v>
      </c>
      <c r="O22" s="23">
        <f t="shared" si="1"/>
        <v>0</v>
      </c>
    </row>
    <row r="23" spans="1:15" ht="44.25" customHeight="1" thickBot="1" thickTop="1">
      <c r="A23" s="44" t="s">
        <v>33</v>
      </c>
      <c r="B23" s="45"/>
      <c r="C23" s="33">
        <f aca="true" t="shared" si="2" ref="C23:M23">SUM(C3:C22)</f>
        <v>831.1</v>
      </c>
      <c r="D23" s="33">
        <f t="shared" si="2"/>
        <v>965.4</v>
      </c>
      <c r="E23" s="33">
        <f t="shared" si="2"/>
        <v>292.96</v>
      </c>
      <c r="F23" s="33">
        <f t="shared" si="2"/>
        <v>1259.9</v>
      </c>
      <c r="G23" s="33">
        <f t="shared" si="2"/>
        <v>425.00000000000006</v>
      </c>
      <c r="H23" s="33">
        <f t="shared" si="2"/>
        <v>536.5</v>
      </c>
      <c r="I23" s="33">
        <f t="shared" si="2"/>
        <v>922.2</v>
      </c>
      <c r="J23" s="33">
        <f t="shared" si="2"/>
        <v>380.3</v>
      </c>
      <c r="K23" s="33">
        <f t="shared" si="2"/>
        <v>1270.9</v>
      </c>
      <c r="L23" s="33">
        <f t="shared" si="2"/>
        <v>1168.8</v>
      </c>
      <c r="M23" s="33">
        <f t="shared" si="2"/>
        <v>1390.5</v>
      </c>
      <c r="N23" s="34"/>
      <c r="O23" s="35"/>
    </row>
    <row r="24" spans="1:15" s="38" customFormat="1" ht="45.75" customHeight="1" thickBot="1" thickTop="1">
      <c r="A24" s="46" t="s">
        <v>34</v>
      </c>
      <c r="B24" s="47"/>
      <c r="C24" s="36">
        <f>C23/20</f>
        <v>41.555</v>
      </c>
      <c r="D24" s="36">
        <f aca="true" t="shared" si="3" ref="D24:M24">D23/20</f>
        <v>48.269999999999996</v>
      </c>
      <c r="E24" s="36">
        <f t="shared" si="3"/>
        <v>14.648</v>
      </c>
      <c r="F24" s="36">
        <f t="shared" si="3"/>
        <v>62.995000000000005</v>
      </c>
      <c r="G24" s="36">
        <f t="shared" si="3"/>
        <v>21.250000000000004</v>
      </c>
      <c r="H24" s="36">
        <f t="shared" si="3"/>
        <v>26.825</v>
      </c>
      <c r="I24" s="36">
        <f t="shared" si="3"/>
        <v>46.11</v>
      </c>
      <c r="J24" s="36">
        <f t="shared" si="3"/>
        <v>19.015</v>
      </c>
      <c r="K24" s="36">
        <f t="shared" si="3"/>
        <v>63.545</v>
      </c>
      <c r="L24" s="36">
        <f t="shared" si="3"/>
        <v>58.44</v>
      </c>
      <c r="M24" s="36">
        <f t="shared" si="3"/>
        <v>69.525</v>
      </c>
      <c r="N24" s="36"/>
      <c r="O24" s="37"/>
    </row>
    <row r="25" ht="17.25" thickTop="1"/>
  </sheetData>
  <mergeCells count="24">
    <mergeCell ref="A23:B23"/>
    <mergeCell ref="A24:B24"/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1:B21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2011-05-26T03:50:13Z</dcterms:modified>
  <cp:category/>
  <cp:version/>
  <cp:contentType/>
  <cp:contentStatus/>
</cp:coreProperties>
</file>