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7520" windowHeight="12555" activeTab="5"/>
  </bookViews>
  <sheets>
    <sheet name="99" sheetId="1" r:id="rId1"/>
    <sheet name="100" sheetId="2" r:id="rId2"/>
    <sheet name="101" sheetId="3" r:id="rId3"/>
    <sheet name="102" sheetId="4" r:id="rId4"/>
    <sheet name="103" sheetId="5" r:id="rId5"/>
    <sheet name="分析表" sheetId="6" r:id="rId6"/>
    <sheet name="備註" sheetId="7" r:id="rId7"/>
  </sheets>
  <calcPr calcId="145621"/>
</workbook>
</file>

<file path=xl/calcChain.xml><?xml version="1.0" encoding="utf-8"?>
<calcChain xmlns="http://schemas.openxmlformats.org/spreadsheetml/2006/main">
  <c r="C15" i="6" l="1"/>
  <c r="B30" i="6" s="1"/>
  <c r="D15" i="6"/>
  <c r="C30" i="6" s="1"/>
  <c r="C16" i="6"/>
  <c r="B37" i="6" s="1"/>
  <c r="D16" i="6"/>
  <c r="C37" i="6" s="1"/>
  <c r="C12" i="6"/>
  <c r="B29" i="6" s="1"/>
  <c r="D12" i="6"/>
  <c r="C29" i="6" s="1"/>
  <c r="C13" i="6"/>
  <c r="B36" i="6" s="1"/>
  <c r="D13" i="6"/>
  <c r="C36" i="6" s="1"/>
  <c r="C9" i="6"/>
  <c r="B28" i="6" s="1"/>
  <c r="D9" i="6"/>
  <c r="C28" i="6" s="1"/>
  <c r="C10" i="6"/>
  <c r="B35" i="6" s="1"/>
  <c r="D10" i="6"/>
  <c r="C35" i="6" s="1"/>
  <c r="C6" i="6"/>
  <c r="B27" i="6" s="1"/>
  <c r="D6" i="6"/>
  <c r="C27" i="6" s="1"/>
  <c r="C7" i="6"/>
  <c r="B34" i="6" s="1"/>
  <c r="D7" i="6"/>
  <c r="C34" i="6" s="1"/>
  <c r="D14" i="6"/>
  <c r="C23" i="6" s="1"/>
  <c r="D11" i="6"/>
  <c r="C22" i="6" s="1"/>
  <c r="D8" i="6"/>
  <c r="C21" i="6" s="1"/>
  <c r="D5" i="6"/>
  <c r="C20" i="6" s="1"/>
  <c r="D2" i="6"/>
  <c r="C19" i="6" s="1"/>
  <c r="C14" i="6"/>
  <c r="B23" i="6" s="1"/>
  <c r="C11" i="6"/>
  <c r="B22" i="6" s="1"/>
  <c r="C8" i="6"/>
  <c r="B21" i="6" s="1"/>
  <c r="C5" i="6"/>
  <c r="B20" i="6" s="1"/>
  <c r="C2" i="6"/>
  <c r="B19" i="6" s="1"/>
  <c r="C3" i="6"/>
  <c r="B26" i="6" s="1"/>
  <c r="D3" i="6"/>
  <c r="C26" i="6" s="1"/>
  <c r="C4" i="6"/>
  <c r="B33" i="6" s="1"/>
  <c r="D4" i="6"/>
  <c r="C33" i="6" s="1"/>
</calcChain>
</file>

<file path=xl/sharedStrings.xml><?xml version="1.0" encoding="utf-8"?>
<sst xmlns="http://schemas.openxmlformats.org/spreadsheetml/2006/main" count="109" uniqueCount="21">
  <si>
    <t>一、整體表現</t>
  </si>
  <si>
    <t>項目</t>
  </si>
  <si>
    <t>學校</t>
  </si>
  <si>
    <t>鄉鎮市</t>
  </si>
  <si>
    <t>全縣</t>
  </si>
  <si>
    <t>領域</t>
  </si>
  <si>
    <t>平均值(%)</t>
  </si>
  <si>
    <t>標準差(%)</t>
  </si>
  <si>
    <t>六年級國語</t>
  </si>
  <si>
    <t>六年級英語</t>
  </si>
  <si>
    <t>六年級數學</t>
  </si>
  <si>
    <t>T分數</t>
    <phoneticPr fontId="1" type="noConversion"/>
  </si>
  <si>
    <t>變異係數</t>
    <phoneticPr fontId="1" type="noConversion"/>
  </si>
  <si>
    <t>國語</t>
    <phoneticPr fontId="1" type="noConversion"/>
  </si>
  <si>
    <t>英語</t>
    <phoneticPr fontId="1" type="noConversion"/>
  </si>
  <si>
    <t>數學</t>
    <phoneticPr fontId="1" type="noConversion"/>
  </si>
  <si>
    <t>說明：</t>
    <phoneticPr fontId="1" type="noConversion"/>
  </si>
  <si>
    <t>2.變異係數=標準差/平均值</t>
    <phoneticPr fontId="1" type="noConversion"/>
  </si>
  <si>
    <t>年度</t>
    <phoneticPr fontId="1" type="noConversion"/>
  </si>
  <si>
    <t>領域</t>
    <phoneticPr fontId="1" type="noConversion"/>
  </si>
  <si>
    <t>1.T分數=50+10Z  (以鄉鎮為基準)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</si>
</sst>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176" fontId="0" fillId="5" borderId="1" xfId="0" applyNumberFormat="1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176" fontId="0" fillId="6" borderId="1" xfId="0" applyNumberFormat="1" applyFill="1" applyBorder="1">
      <alignment vertical="center"/>
    </xf>
    <xf numFmtId="0" fontId="2" fillId="7" borderId="0" xfId="0" applyFont="1" applyFill="1">
      <alignment vertical="center"/>
    </xf>
    <xf numFmtId="0" fontId="0" fillId="0" borderId="1" xfId="0" applyBorder="1">
      <alignment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國語</a:t>
            </a:r>
            <a:r>
              <a:rPr lang="en-US" altLang="en-US"/>
              <a:t>T</a:t>
            </a:r>
            <a:r>
              <a:rPr lang="zh-TW" altLang="en-US"/>
              <a:t>分數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分析表!$B$18</c:f>
              <c:strCache>
                <c:ptCount val="1"/>
                <c:pt idx="0">
                  <c:v>T分數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5"/>
              <c:pt idx="0">
                <c:v>99</c:v>
              </c:pt>
              <c:pt idx="1">
                <c:v>100</c:v>
              </c:pt>
              <c:pt idx="2">
                <c:v>101</c:v>
              </c:pt>
              <c:pt idx="3">
                <c:v>102</c:v>
              </c:pt>
              <c:pt idx="4">
                <c:v>103</c:v>
              </c:pt>
            </c:numLit>
          </c:cat>
          <c:val>
            <c:numRef>
              <c:f>分析表!$B$19:$B$23</c:f>
              <c:numCache>
                <c:formatCode>0.00_ </c:formatCode>
                <c:ptCount val="5"/>
                <c:pt idx="0">
                  <c:v>52.6158038147139</c:v>
                </c:pt>
                <c:pt idx="1">
                  <c:v>49.769775678866587</c:v>
                </c:pt>
                <c:pt idx="2">
                  <c:v>49.339305711086226</c:v>
                </c:pt>
                <c:pt idx="3">
                  <c:v>47.299311926605512</c:v>
                </c:pt>
                <c:pt idx="4">
                  <c:v>50.799347471451874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13952"/>
        <c:axId val="93663168"/>
      </c:lineChart>
      <c:catAx>
        <c:axId val="9561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663168"/>
        <c:crosses val="autoZero"/>
        <c:auto val="1"/>
        <c:lblAlgn val="ctr"/>
        <c:lblOffset val="100"/>
        <c:noMultiLvlLbl val="0"/>
      </c:catAx>
      <c:valAx>
        <c:axId val="93663168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5613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國語變異係數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分析表!$C$18</c:f>
              <c:strCache>
                <c:ptCount val="1"/>
                <c:pt idx="0">
                  <c:v>變異係數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5"/>
              <c:pt idx="0">
                <c:v>99</c:v>
              </c:pt>
              <c:pt idx="1">
                <c:v>100</c:v>
              </c:pt>
              <c:pt idx="2">
                <c:v>101</c:v>
              </c:pt>
              <c:pt idx="3">
                <c:v>102</c:v>
              </c:pt>
              <c:pt idx="4">
                <c:v>103</c:v>
              </c:pt>
            </c:numLit>
          </c:cat>
          <c:val>
            <c:numRef>
              <c:f>分析表!$C$19:$C$23</c:f>
              <c:numCache>
                <c:formatCode>0.00_ </c:formatCode>
                <c:ptCount val="5"/>
                <c:pt idx="0">
                  <c:v>0.34602130325814534</c:v>
                </c:pt>
                <c:pt idx="1">
                  <c:v>0.29205807002561918</c:v>
                </c:pt>
                <c:pt idx="2">
                  <c:v>0.31676160883825311</c:v>
                </c:pt>
                <c:pt idx="3">
                  <c:v>0.25105559465165372</c:v>
                </c:pt>
                <c:pt idx="4">
                  <c:v>0.2579831932773109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14976"/>
        <c:axId val="93664896"/>
      </c:lineChart>
      <c:catAx>
        <c:axId val="9561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664896"/>
        <c:crosses val="autoZero"/>
        <c:auto val="1"/>
        <c:lblAlgn val="ctr"/>
        <c:lblOffset val="100"/>
        <c:noMultiLvlLbl val="0"/>
      </c:catAx>
      <c:valAx>
        <c:axId val="93664896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5614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英語</a:t>
            </a:r>
            <a:r>
              <a:rPr lang="en-US" altLang="en-US"/>
              <a:t>T</a:t>
            </a:r>
            <a:r>
              <a:rPr lang="zh-TW" altLang="en-US"/>
              <a:t>分數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分析表!$B$25</c:f>
              <c:strCache>
                <c:ptCount val="1"/>
                <c:pt idx="0">
                  <c:v>T分數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5"/>
              <c:pt idx="0">
                <c:v>99</c:v>
              </c:pt>
              <c:pt idx="1">
                <c:v>100</c:v>
              </c:pt>
              <c:pt idx="2">
                <c:v>101</c:v>
              </c:pt>
              <c:pt idx="3">
                <c:v>102</c:v>
              </c:pt>
              <c:pt idx="4">
                <c:v>103</c:v>
              </c:pt>
            </c:numLit>
          </c:cat>
          <c:val>
            <c:numRef>
              <c:f>分析表!$B$26:$B$30</c:f>
              <c:numCache>
                <c:formatCode>0.00_ </c:formatCode>
                <c:ptCount val="5"/>
                <c:pt idx="0">
                  <c:v>50.83087512291052</c:v>
                </c:pt>
                <c:pt idx="1">
                  <c:v>53.217472992015033</c:v>
                </c:pt>
                <c:pt idx="2">
                  <c:v>52.736535662299858</c:v>
                </c:pt>
                <c:pt idx="3">
                  <c:v>47.581967213114751</c:v>
                </c:pt>
                <c:pt idx="4">
                  <c:v>53.189189189189193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15488"/>
        <c:axId val="93666624"/>
      </c:lineChart>
      <c:catAx>
        <c:axId val="9561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666624"/>
        <c:crosses val="autoZero"/>
        <c:auto val="1"/>
        <c:lblAlgn val="ctr"/>
        <c:lblOffset val="100"/>
        <c:noMultiLvlLbl val="0"/>
      </c:catAx>
      <c:valAx>
        <c:axId val="93666624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5615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英語變異係數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分析表!$C$25</c:f>
              <c:strCache>
                <c:ptCount val="1"/>
                <c:pt idx="0">
                  <c:v>變異係數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5"/>
              <c:pt idx="0">
                <c:v>99</c:v>
              </c:pt>
              <c:pt idx="1">
                <c:v>100</c:v>
              </c:pt>
              <c:pt idx="2">
                <c:v>101</c:v>
              </c:pt>
              <c:pt idx="3">
                <c:v>102</c:v>
              </c:pt>
              <c:pt idx="4">
                <c:v>103</c:v>
              </c:pt>
            </c:numLit>
          </c:cat>
          <c:val>
            <c:numRef>
              <c:f>分析表!$C$26:$C$30</c:f>
              <c:numCache>
                <c:formatCode>0.00_ </c:formatCode>
                <c:ptCount val="5"/>
                <c:pt idx="0">
                  <c:v>0.24363636363636365</c:v>
                </c:pt>
                <c:pt idx="1">
                  <c:v>0.29909090909090907</c:v>
                </c:pt>
                <c:pt idx="2">
                  <c:v>0.30074962518740628</c:v>
                </c:pt>
                <c:pt idx="3">
                  <c:v>0.2667774776646582</c:v>
                </c:pt>
                <c:pt idx="4">
                  <c:v>0.21018629807692307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16512"/>
        <c:axId val="119972992"/>
      </c:lineChart>
      <c:catAx>
        <c:axId val="9561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972992"/>
        <c:crosses val="autoZero"/>
        <c:auto val="1"/>
        <c:lblAlgn val="ctr"/>
        <c:lblOffset val="100"/>
        <c:noMultiLvlLbl val="0"/>
      </c:catAx>
      <c:valAx>
        <c:axId val="119972992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5616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數學</a:t>
            </a:r>
            <a:r>
              <a:rPr lang="en-US" altLang="en-US"/>
              <a:t>T</a:t>
            </a:r>
            <a:r>
              <a:rPr lang="zh-TW" altLang="en-US"/>
              <a:t>分數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分析表!$B$32</c:f>
              <c:strCache>
                <c:ptCount val="1"/>
                <c:pt idx="0">
                  <c:v>T分數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5"/>
              <c:pt idx="0">
                <c:v>99</c:v>
              </c:pt>
              <c:pt idx="1">
                <c:v>100</c:v>
              </c:pt>
              <c:pt idx="2">
                <c:v>101</c:v>
              </c:pt>
              <c:pt idx="3">
                <c:v>102</c:v>
              </c:pt>
              <c:pt idx="4">
                <c:v>103</c:v>
              </c:pt>
            </c:numLit>
          </c:cat>
          <c:val>
            <c:numRef>
              <c:f>分析表!$B$33:$B$37</c:f>
              <c:numCache>
                <c:formatCode>0.00_ </c:formatCode>
                <c:ptCount val="5"/>
                <c:pt idx="0">
                  <c:v>49.181662382176519</c:v>
                </c:pt>
                <c:pt idx="1">
                  <c:v>50.643431635388744</c:v>
                </c:pt>
                <c:pt idx="2">
                  <c:v>50.389125799573556</c:v>
                </c:pt>
                <c:pt idx="3">
                  <c:v>47.051282051282051</c:v>
                </c:pt>
                <c:pt idx="4">
                  <c:v>51.304761904761904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15904"/>
        <c:axId val="119974720"/>
      </c:lineChart>
      <c:catAx>
        <c:axId val="12031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974720"/>
        <c:crosses val="autoZero"/>
        <c:auto val="1"/>
        <c:lblAlgn val="ctr"/>
        <c:lblOffset val="100"/>
        <c:noMultiLvlLbl val="0"/>
      </c:catAx>
      <c:valAx>
        <c:axId val="119974720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120315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數學變異係數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分析表!$C$32</c:f>
              <c:strCache>
                <c:ptCount val="1"/>
                <c:pt idx="0">
                  <c:v>變異係數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5"/>
              <c:pt idx="0">
                <c:v>99</c:v>
              </c:pt>
              <c:pt idx="1">
                <c:v>100</c:v>
              </c:pt>
              <c:pt idx="2">
                <c:v>101</c:v>
              </c:pt>
              <c:pt idx="3">
                <c:v>102</c:v>
              </c:pt>
              <c:pt idx="4">
                <c:v>103</c:v>
              </c:pt>
            </c:numLit>
          </c:cat>
          <c:val>
            <c:numRef>
              <c:f>分析表!$C$33:$C$37</c:f>
              <c:numCache>
                <c:formatCode>0.00_ </c:formatCode>
                <c:ptCount val="5"/>
                <c:pt idx="0">
                  <c:v>0.42044052863436121</c:v>
                </c:pt>
                <c:pt idx="1">
                  <c:v>0.39308952210006731</c:v>
                </c:pt>
                <c:pt idx="2">
                  <c:v>0.31929266838863501</c:v>
                </c:pt>
                <c:pt idx="3">
                  <c:v>0.39441800086542622</c:v>
                </c:pt>
                <c:pt idx="4">
                  <c:v>0.41562198649951781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16416"/>
        <c:axId val="119976448"/>
      </c:lineChart>
      <c:catAx>
        <c:axId val="12031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976448"/>
        <c:crosses val="autoZero"/>
        <c:auto val="1"/>
        <c:lblAlgn val="ctr"/>
        <c:lblOffset val="100"/>
        <c:noMultiLvlLbl val="0"/>
      </c:catAx>
      <c:valAx>
        <c:axId val="119976448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120316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23812</xdr:rowOff>
    </xdr:from>
    <xdr:to>
      <xdr:col>11</xdr:col>
      <xdr:colOff>476250</xdr:colOff>
      <xdr:row>14</xdr:row>
      <xdr:rowOff>42862</xdr:rowOff>
    </xdr:to>
    <xdr:graphicFrame macro="">
      <xdr:nvGraphicFramePr>
        <xdr:cNvPr id="13" name="圖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1</xdr:row>
      <xdr:rowOff>14287</xdr:rowOff>
    </xdr:from>
    <xdr:to>
      <xdr:col>18</xdr:col>
      <xdr:colOff>476250</xdr:colOff>
      <xdr:row>14</xdr:row>
      <xdr:rowOff>33337</xdr:rowOff>
    </xdr:to>
    <xdr:graphicFrame macro="">
      <xdr:nvGraphicFramePr>
        <xdr:cNvPr id="14" name="圖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15</xdr:row>
      <xdr:rowOff>14287</xdr:rowOff>
    </xdr:from>
    <xdr:to>
      <xdr:col>11</xdr:col>
      <xdr:colOff>466725</xdr:colOff>
      <xdr:row>28</xdr:row>
      <xdr:rowOff>33337</xdr:rowOff>
    </xdr:to>
    <xdr:graphicFrame macro="">
      <xdr:nvGraphicFramePr>
        <xdr:cNvPr id="15" name="圖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15</xdr:row>
      <xdr:rowOff>23812</xdr:rowOff>
    </xdr:from>
    <xdr:to>
      <xdr:col>18</xdr:col>
      <xdr:colOff>476250</xdr:colOff>
      <xdr:row>28</xdr:row>
      <xdr:rowOff>42862</xdr:rowOff>
    </xdr:to>
    <xdr:graphicFrame macro="">
      <xdr:nvGraphicFramePr>
        <xdr:cNvPr id="16" name="圖表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9525</xdr:colOff>
      <xdr:row>29</xdr:row>
      <xdr:rowOff>23812</xdr:rowOff>
    </xdr:from>
    <xdr:to>
      <xdr:col>11</xdr:col>
      <xdr:colOff>466725</xdr:colOff>
      <xdr:row>42</xdr:row>
      <xdr:rowOff>42862</xdr:rowOff>
    </xdr:to>
    <xdr:graphicFrame macro="">
      <xdr:nvGraphicFramePr>
        <xdr:cNvPr id="17" name="圖表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9525</xdr:colOff>
      <xdr:row>29</xdr:row>
      <xdr:rowOff>23812</xdr:rowOff>
    </xdr:from>
    <xdr:to>
      <xdr:col>18</xdr:col>
      <xdr:colOff>466725</xdr:colOff>
      <xdr:row>42</xdr:row>
      <xdr:rowOff>42862</xdr:rowOff>
    </xdr:to>
    <xdr:graphicFrame macro="">
      <xdr:nvGraphicFramePr>
        <xdr:cNvPr id="18" name="圖表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F9" sqref="F9"/>
    </sheetView>
  </sheetViews>
  <sheetFormatPr defaultRowHeight="16.5" x14ac:dyDescent="0.25"/>
  <sheetData>
    <row r="1" spans="1:7" x14ac:dyDescent="0.25">
      <c r="A1" t="s">
        <v>0</v>
      </c>
    </row>
    <row r="2" spans="1:7" x14ac:dyDescent="0.25">
      <c r="A2" t="s">
        <v>1</v>
      </c>
      <c r="B2" t="s">
        <v>2</v>
      </c>
      <c r="D2" t="s">
        <v>3</v>
      </c>
      <c r="F2" t="s">
        <v>4</v>
      </c>
    </row>
    <row r="3" spans="1:7" x14ac:dyDescent="0.25">
      <c r="A3" t="s">
        <v>5</v>
      </c>
      <c r="B3" t="s">
        <v>6</v>
      </c>
      <c r="C3" t="s">
        <v>7</v>
      </c>
      <c r="D3" t="s">
        <v>6</v>
      </c>
      <c r="E3" t="s">
        <v>7</v>
      </c>
      <c r="F3" t="s">
        <v>6</v>
      </c>
      <c r="G3" t="s">
        <v>7</v>
      </c>
    </row>
    <row r="4" spans="1:7" x14ac:dyDescent="0.25">
      <c r="A4" t="s">
        <v>8</v>
      </c>
      <c r="B4">
        <v>63.84</v>
      </c>
      <c r="C4">
        <v>22.09</v>
      </c>
      <c r="D4">
        <v>59.04</v>
      </c>
      <c r="E4">
        <v>18.350000000000001</v>
      </c>
      <c r="F4">
        <v>59.82</v>
      </c>
      <c r="G4">
        <v>18.190000000000001</v>
      </c>
    </row>
    <row r="5" spans="1:7" x14ac:dyDescent="0.25">
      <c r="A5" t="s">
        <v>9</v>
      </c>
      <c r="B5">
        <v>71.5</v>
      </c>
      <c r="C5">
        <v>17.420000000000002</v>
      </c>
      <c r="D5">
        <v>69.81</v>
      </c>
      <c r="E5">
        <v>20.34</v>
      </c>
      <c r="F5">
        <v>72.84</v>
      </c>
      <c r="G5">
        <v>20.56</v>
      </c>
    </row>
    <row r="6" spans="1:7" x14ac:dyDescent="0.25">
      <c r="A6" t="s">
        <v>10</v>
      </c>
      <c r="B6">
        <v>56.75</v>
      </c>
      <c r="C6">
        <v>23.86</v>
      </c>
      <c r="D6">
        <v>58.66</v>
      </c>
      <c r="E6">
        <v>23.34</v>
      </c>
      <c r="F6">
        <v>60.29</v>
      </c>
      <c r="G6">
        <v>22.52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6" sqref="G6"/>
    </sheetView>
  </sheetViews>
  <sheetFormatPr defaultRowHeight="16.5" x14ac:dyDescent="0.25"/>
  <sheetData>
    <row r="1" spans="1:7" x14ac:dyDescent="0.25">
      <c r="A1" t="s">
        <v>0</v>
      </c>
    </row>
    <row r="2" spans="1:7" x14ac:dyDescent="0.25">
      <c r="A2" t="s">
        <v>1</v>
      </c>
      <c r="B2" t="s">
        <v>2</v>
      </c>
      <c r="D2" t="s">
        <v>3</v>
      </c>
      <c r="F2" t="s">
        <v>4</v>
      </c>
    </row>
    <row r="3" spans="1:7" x14ac:dyDescent="0.25">
      <c r="A3" t="s">
        <v>5</v>
      </c>
      <c r="B3" t="s">
        <v>6</v>
      </c>
      <c r="C3" t="s">
        <v>7</v>
      </c>
      <c r="D3" t="s">
        <v>6</v>
      </c>
      <c r="E3" t="s">
        <v>7</v>
      </c>
      <c r="F3" t="s">
        <v>6</v>
      </c>
      <c r="G3" t="s">
        <v>7</v>
      </c>
    </row>
    <row r="4" spans="1:7" x14ac:dyDescent="0.25">
      <c r="A4" t="s">
        <v>8</v>
      </c>
      <c r="B4">
        <v>58.55</v>
      </c>
      <c r="C4">
        <v>17.100000000000001</v>
      </c>
      <c r="D4">
        <v>58.94</v>
      </c>
      <c r="E4">
        <v>16.940000000000001</v>
      </c>
      <c r="F4">
        <v>62.01</v>
      </c>
      <c r="G4">
        <v>17.18</v>
      </c>
    </row>
    <row r="5" spans="1:7" x14ac:dyDescent="0.25">
      <c r="A5" t="s">
        <v>9</v>
      </c>
      <c r="B5">
        <v>66</v>
      </c>
      <c r="C5">
        <v>19.739999999999998</v>
      </c>
      <c r="D5">
        <v>59.15</v>
      </c>
      <c r="E5">
        <v>21.29</v>
      </c>
      <c r="F5">
        <v>65.83</v>
      </c>
      <c r="G5">
        <v>21.97</v>
      </c>
    </row>
    <row r="6" spans="1:7" x14ac:dyDescent="0.25">
      <c r="A6" t="s">
        <v>10</v>
      </c>
      <c r="B6">
        <v>44.57</v>
      </c>
      <c r="C6">
        <v>17.52</v>
      </c>
      <c r="D6">
        <v>43.37</v>
      </c>
      <c r="E6">
        <v>18.649999999999999</v>
      </c>
      <c r="F6">
        <v>47.27</v>
      </c>
      <c r="G6">
        <v>20.38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10" sqref="G10"/>
    </sheetView>
  </sheetViews>
  <sheetFormatPr defaultRowHeight="16.5" x14ac:dyDescent="0.25"/>
  <sheetData>
    <row r="1" spans="1:7" x14ac:dyDescent="0.25">
      <c r="A1" t="s">
        <v>0</v>
      </c>
    </row>
    <row r="2" spans="1:7" x14ac:dyDescent="0.25">
      <c r="A2" t="s">
        <v>1</v>
      </c>
      <c r="B2" t="s">
        <v>2</v>
      </c>
      <c r="D2" t="s">
        <v>3</v>
      </c>
      <c r="F2" t="s">
        <v>4</v>
      </c>
    </row>
    <row r="3" spans="1:7" x14ac:dyDescent="0.25">
      <c r="A3" t="s">
        <v>5</v>
      </c>
      <c r="B3" t="s">
        <v>6</v>
      </c>
      <c r="C3" t="s">
        <v>7</v>
      </c>
      <c r="D3" t="s">
        <v>6</v>
      </c>
      <c r="E3" t="s">
        <v>7</v>
      </c>
      <c r="F3" t="s">
        <v>6</v>
      </c>
      <c r="G3" t="s">
        <v>7</v>
      </c>
    </row>
    <row r="4" spans="1:7" x14ac:dyDescent="0.25">
      <c r="A4" t="s">
        <v>8</v>
      </c>
      <c r="B4">
        <v>57.93</v>
      </c>
      <c r="C4">
        <v>18.350000000000001</v>
      </c>
      <c r="D4">
        <v>59.11</v>
      </c>
      <c r="E4">
        <v>17.86</v>
      </c>
      <c r="F4">
        <v>62.23</v>
      </c>
      <c r="G4">
        <v>17.97</v>
      </c>
    </row>
    <row r="5" spans="1:7" x14ac:dyDescent="0.25">
      <c r="A5" t="s">
        <v>9</v>
      </c>
      <c r="B5">
        <v>66.7</v>
      </c>
      <c r="C5">
        <v>20.059999999999999</v>
      </c>
      <c r="D5">
        <v>61.06</v>
      </c>
      <c r="E5">
        <v>20.61</v>
      </c>
      <c r="F5">
        <v>68.040000000000006</v>
      </c>
      <c r="G5">
        <v>20.82</v>
      </c>
    </row>
    <row r="6" spans="1:7" x14ac:dyDescent="0.25">
      <c r="A6" t="s">
        <v>10</v>
      </c>
      <c r="B6">
        <v>50.33</v>
      </c>
      <c r="C6">
        <v>16.07</v>
      </c>
      <c r="D6">
        <v>49.6</v>
      </c>
      <c r="E6">
        <v>18.760000000000002</v>
      </c>
      <c r="F6">
        <v>53.54</v>
      </c>
      <c r="G6">
        <v>19.12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F9" sqref="F9"/>
    </sheetView>
  </sheetViews>
  <sheetFormatPr defaultRowHeight="16.5" x14ac:dyDescent="0.25"/>
  <sheetData>
    <row r="1" spans="1:7" x14ac:dyDescent="0.25">
      <c r="A1" t="s">
        <v>0</v>
      </c>
    </row>
    <row r="2" spans="1:7" x14ac:dyDescent="0.25">
      <c r="A2" t="s">
        <v>1</v>
      </c>
      <c r="B2" t="s">
        <v>2</v>
      </c>
      <c r="D2" t="s">
        <v>3</v>
      </c>
      <c r="F2" t="s">
        <v>4</v>
      </c>
    </row>
    <row r="3" spans="1:7" x14ac:dyDescent="0.25">
      <c r="A3" t="s">
        <v>5</v>
      </c>
      <c r="B3" t="s">
        <v>6</v>
      </c>
      <c r="C3" t="s">
        <v>7</v>
      </c>
      <c r="D3" t="s">
        <v>6</v>
      </c>
      <c r="E3" t="s">
        <v>7</v>
      </c>
      <c r="F3" t="s">
        <v>6</v>
      </c>
      <c r="G3" t="s">
        <v>7</v>
      </c>
    </row>
    <row r="4" spans="1:7" x14ac:dyDescent="0.25">
      <c r="A4" t="s">
        <v>8</v>
      </c>
      <c r="B4">
        <v>56.84</v>
      </c>
      <c r="C4">
        <v>14.27</v>
      </c>
      <c r="D4">
        <v>61.55</v>
      </c>
      <c r="E4">
        <v>17.440000000000001</v>
      </c>
      <c r="F4">
        <v>64.040000000000006</v>
      </c>
      <c r="G4">
        <v>17.170000000000002</v>
      </c>
    </row>
    <row r="5" spans="1:7" x14ac:dyDescent="0.25">
      <c r="A5" t="s">
        <v>9</v>
      </c>
      <c r="B5">
        <v>48.13</v>
      </c>
      <c r="C5">
        <v>12.84</v>
      </c>
      <c r="D5">
        <v>52.85</v>
      </c>
      <c r="E5">
        <v>19.52</v>
      </c>
      <c r="F5">
        <v>56.93</v>
      </c>
      <c r="G5">
        <v>21.45</v>
      </c>
    </row>
    <row r="6" spans="1:7" x14ac:dyDescent="0.25">
      <c r="A6" t="s">
        <v>10</v>
      </c>
      <c r="B6">
        <v>46.22</v>
      </c>
      <c r="C6">
        <v>18.23</v>
      </c>
      <c r="D6">
        <v>52.43</v>
      </c>
      <c r="E6">
        <v>21.06</v>
      </c>
      <c r="F6">
        <v>53.93</v>
      </c>
      <c r="G6">
        <v>20.89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F9" sqref="F9"/>
    </sheetView>
  </sheetViews>
  <sheetFormatPr defaultRowHeight="16.5" x14ac:dyDescent="0.25"/>
  <sheetData>
    <row r="1" spans="1:7" x14ac:dyDescent="0.25">
      <c r="A1" t="s">
        <v>0</v>
      </c>
    </row>
    <row r="2" spans="1:7" x14ac:dyDescent="0.25">
      <c r="A2" t="s">
        <v>1</v>
      </c>
      <c r="B2" t="s">
        <v>2</v>
      </c>
      <c r="D2" t="s">
        <v>3</v>
      </c>
      <c r="F2" t="s">
        <v>4</v>
      </c>
    </row>
    <row r="3" spans="1:7" x14ac:dyDescent="0.25">
      <c r="A3" t="s">
        <v>5</v>
      </c>
      <c r="B3" t="s">
        <v>6</v>
      </c>
      <c r="C3" t="s">
        <v>7</v>
      </c>
      <c r="D3" t="s">
        <v>6</v>
      </c>
      <c r="E3" t="s">
        <v>7</v>
      </c>
      <c r="F3" t="s">
        <v>6</v>
      </c>
      <c r="G3" t="s">
        <v>7</v>
      </c>
    </row>
    <row r="4" spans="1:7" x14ac:dyDescent="0.25">
      <c r="A4" t="s">
        <v>8</v>
      </c>
      <c r="B4">
        <v>59.5</v>
      </c>
      <c r="C4">
        <v>15.35</v>
      </c>
      <c r="D4">
        <v>58.03</v>
      </c>
      <c r="E4">
        <v>18.39</v>
      </c>
      <c r="F4">
        <v>62.09</v>
      </c>
      <c r="G4">
        <v>18.98</v>
      </c>
    </row>
    <row r="5" spans="1:7" x14ac:dyDescent="0.25">
      <c r="A5" t="s">
        <v>9</v>
      </c>
      <c r="B5">
        <v>66.56</v>
      </c>
      <c r="C5">
        <v>13.99</v>
      </c>
      <c r="D5">
        <v>60.07</v>
      </c>
      <c r="E5">
        <v>20.350000000000001</v>
      </c>
      <c r="F5">
        <v>67.150000000000006</v>
      </c>
      <c r="G5">
        <v>21.43</v>
      </c>
    </row>
    <row r="6" spans="1:7" x14ac:dyDescent="0.25">
      <c r="A6" t="s">
        <v>10</v>
      </c>
      <c r="B6">
        <v>51.85</v>
      </c>
      <c r="C6">
        <v>21.55</v>
      </c>
      <c r="D6">
        <v>49.11</v>
      </c>
      <c r="E6">
        <v>21</v>
      </c>
      <c r="F6">
        <v>54.81</v>
      </c>
      <c r="G6">
        <v>22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25" workbookViewId="0">
      <selection activeCell="C2" sqref="C2"/>
    </sheetView>
  </sheetViews>
  <sheetFormatPr defaultRowHeight="16.5" x14ac:dyDescent="0.25"/>
  <cols>
    <col min="3" max="4" width="9" style="1"/>
  </cols>
  <sheetData>
    <row r="1" spans="1:4" x14ac:dyDescent="0.25">
      <c r="A1" s="2" t="s">
        <v>18</v>
      </c>
      <c r="B1" s="2" t="s">
        <v>19</v>
      </c>
      <c r="C1" s="3" t="s">
        <v>11</v>
      </c>
      <c r="D1" s="3" t="s">
        <v>12</v>
      </c>
    </row>
    <row r="2" spans="1:4" x14ac:dyDescent="0.25">
      <c r="A2" s="18">
        <v>99</v>
      </c>
      <c r="B2" s="14" t="s">
        <v>13</v>
      </c>
      <c r="C2" s="15">
        <f>50+10*('99'!B4-'99'!D4)/'99'!E4</f>
        <v>52.6158038147139</v>
      </c>
      <c r="D2" s="15">
        <f>'99'!C4/'99'!B4</f>
        <v>0.34602130325814534</v>
      </c>
    </row>
    <row r="3" spans="1:4" x14ac:dyDescent="0.25">
      <c r="A3" s="18"/>
      <c r="B3" s="14" t="s">
        <v>14</v>
      </c>
      <c r="C3" s="15">
        <f>50+10*('99'!B5-'99'!D5)/'99'!E5</f>
        <v>50.83087512291052</v>
      </c>
      <c r="D3" s="15">
        <f>'99'!C5/'99'!B5</f>
        <v>0.24363636363636365</v>
      </c>
    </row>
    <row r="4" spans="1:4" x14ac:dyDescent="0.25">
      <c r="A4" s="18"/>
      <c r="B4" s="14" t="s">
        <v>15</v>
      </c>
      <c r="C4" s="15">
        <f>50+10*('99'!B6-'99'!D6)/'99'!E6</f>
        <v>49.181662382176519</v>
      </c>
      <c r="D4" s="15">
        <f>'99'!C6/'99'!B6</f>
        <v>0.42044052863436121</v>
      </c>
    </row>
    <row r="5" spans="1:4" x14ac:dyDescent="0.25">
      <c r="A5" s="19">
        <v>100</v>
      </c>
      <c r="B5" s="6" t="s">
        <v>13</v>
      </c>
      <c r="C5" s="7">
        <f>50+10*('100'!B4-'100'!D4)/'100'!E4</f>
        <v>49.769775678866587</v>
      </c>
      <c r="D5" s="7">
        <f>'100'!C4/'100'!B4</f>
        <v>0.29205807002561918</v>
      </c>
    </row>
    <row r="6" spans="1:4" x14ac:dyDescent="0.25">
      <c r="A6" s="19"/>
      <c r="B6" s="6" t="s">
        <v>14</v>
      </c>
      <c r="C6" s="7">
        <f>50+10*('100'!B5-'100'!D5)/'100'!E5</f>
        <v>53.217472992015033</v>
      </c>
      <c r="D6" s="7">
        <f>'100'!C5/'100'!B5</f>
        <v>0.29909090909090907</v>
      </c>
    </row>
    <row r="7" spans="1:4" x14ac:dyDescent="0.25">
      <c r="A7" s="19"/>
      <c r="B7" s="6" t="s">
        <v>15</v>
      </c>
      <c r="C7" s="7">
        <f>50+10*('100'!B6-'100'!D6)/'100'!E6</f>
        <v>50.643431635388744</v>
      </c>
      <c r="D7" s="7">
        <f>'100'!C6/'100'!B6</f>
        <v>0.39308952210006731</v>
      </c>
    </row>
    <row r="8" spans="1:4" x14ac:dyDescent="0.25">
      <c r="A8" s="20">
        <v>101</v>
      </c>
      <c r="B8" s="8" t="s">
        <v>13</v>
      </c>
      <c r="C8" s="9">
        <f>50+10*('101'!B4-'101'!D4)/'101'!E4</f>
        <v>49.339305711086226</v>
      </c>
      <c r="D8" s="9">
        <f>'101'!C4/'101'!B4</f>
        <v>0.31676160883825311</v>
      </c>
    </row>
    <row r="9" spans="1:4" x14ac:dyDescent="0.25">
      <c r="A9" s="20"/>
      <c r="B9" s="8" t="s">
        <v>14</v>
      </c>
      <c r="C9" s="9">
        <f>50+10*('101'!B5-'101'!D5)/'101'!E5</f>
        <v>52.736535662299858</v>
      </c>
      <c r="D9" s="9">
        <f>'101'!C5/'101'!B5</f>
        <v>0.30074962518740628</v>
      </c>
    </row>
    <row r="10" spans="1:4" x14ac:dyDescent="0.25">
      <c r="A10" s="20"/>
      <c r="B10" s="8" t="s">
        <v>15</v>
      </c>
      <c r="C10" s="9">
        <f>50+10*('101'!B6-'101'!D6)/'101'!E6</f>
        <v>50.389125799573556</v>
      </c>
      <c r="D10" s="9">
        <f>'101'!C6/'101'!B6</f>
        <v>0.31929266838863501</v>
      </c>
    </row>
    <row r="11" spans="1:4" x14ac:dyDescent="0.25">
      <c r="A11" s="21">
        <v>102</v>
      </c>
      <c r="B11" s="10" t="s">
        <v>13</v>
      </c>
      <c r="C11" s="11">
        <f>50+10*('102'!B4-'102'!D4)/'102'!E4</f>
        <v>47.299311926605512</v>
      </c>
      <c r="D11" s="11">
        <f>'102'!C4/'102'!B4</f>
        <v>0.25105559465165372</v>
      </c>
    </row>
    <row r="12" spans="1:4" x14ac:dyDescent="0.25">
      <c r="A12" s="21"/>
      <c r="B12" s="10" t="s">
        <v>14</v>
      </c>
      <c r="C12" s="11">
        <f>50+10*('102'!B5-'102'!D5)/'102'!E5</f>
        <v>47.581967213114751</v>
      </c>
      <c r="D12" s="11">
        <f>'102'!C5/'102'!B5</f>
        <v>0.2667774776646582</v>
      </c>
    </row>
    <row r="13" spans="1:4" x14ac:dyDescent="0.25">
      <c r="A13" s="21"/>
      <c r="B13" s="10" t="s">
        <v>15</v>
      </c>
      <c r="C13" s="11">
        <f>50+10*('102'!B6-'102'!D6)/'102'!E6</f>
        <v>47.051282051282051</v>
      </c>
      <c r="D13" s="11">
        <f>'102'!C6/'102'!B6</f>
        <v>0.39441800086542622</v>
      </c>
    </row>
    <row r="14" spans="1:4" x14ac:dyDescent="0.25">
      <c r="A14" s="22">
        <v>103</v>
      </c>
      <c r="B14" s="12" t="s">
        <v>13</v>
      </c>
      <c r="C14" s="13">
        <f>50+10*('103'!B4-'103'!D4)/'103'!E4</f>
        <v>50.799347471451874</v>
      </c>
      <c r="D14" s="13">
        <f>'103'!C4/'103'!B4</f>
        <v>0.2579831932773109</v>
      </c>
    </row>
    <row r="15" spans="1:4" x14ac:dyDescent="0.25">
      <c r="A15" s="22"/>
      <c r="B15" s="12" t="s">
        <v>14</v>
      </c>
      <c r="C15" s="13">
        <f>50+10*('103'!B5-'103'!D5)/'103'!E5</f>
        <v>53.189189189189193</v>
      </c>
      <c r="D15" s="13">
        <f>'103'!C5/'103'!B5</f>
        <v>0.21018629807692307</v>
      </c>
    </row>
    <row r="16" spans="1:4" x14ac:dyDescent="0.25">
      <c r="A16" s="22"/>
      <c r="B16" s="12" t="s">
        <v>15</v>
      </c>
      <c r="C16" s="13">
        <f>50+10*('103'!B6-'103'!D6)/'103'!E6</f>
        <v>51.304761904761904</v>
      </c>
      <c r="D16" s="13">
        <f>'103'!C6/'103'!B6</f>
        <v>0.41562198649951781</v>
      </c>
    </row>
    <row r="17" spans="1:3" x14ac:dyDescent="0.25">
      <c r="A17" s="16" t="s">
        <v>13</v>
      </c>
    </row>
    <row r="18" spans="1:3" x14ac:dyDescent="0.25">
      <c r="A18" s="17" t="s">
        <v>18</v>
      </c>
      <c r="B18" s="5" t="s">
        <v>11</v>
      </c>
      <c r="C18" s="4" t="s">
        <v>12</v>
      </c>
    </row>
    <row r="19" spans="1:3" x14ac:dyDescent="0.25">
      <c r="A19" s="17">
        <v>99</v>
      </c>
      <c r="B19" s="4">
        <f>C2</f>
        <v>52.6158038147139</v>
      </c>
      <c r="C19" s="4">
        <f>D2</f>
        <v>0.34602130325814534</v>
      </c>
    </row>
    <row r="20" spans="1:3" x14ac:dyDescent="0.25">
      <c r="A20" s="17">
        <v>100</v>
      </c>
      <c r="B20" s="4">
        <f>C5</f>
        <v>49.769775678866587</v>
      </c>
      <c r="C20" s="4">
        <f>D5</f>
        <v>0.29205807002561918</v>
      </c>
    </row>
    <row r="21" spans="1:3" x14ac:dyDescent="0.25">
      <c r="A21" s="17">
        <v>101</v>
      </c>
      <c r="B21" s="4">
        <f>C8</f>
        <v>49.339305711086226</v>
      </c>
      <c r="C21" s="4">
        <f>D8</f>
        <v>0.31676160883825311</v>
      </c>
    </row>
    <row r="22" spans="1:3" x14ac:dyDescent="0.25">
      <c r="A22" s="17">
        <v>102</v>
      </c>
      <c r="B22" s="4">
        <f>C11</f>
        <v>47.299311926605512</v>
      </c>
      <c r="C22" s="4">
        <f>D11</f>
        <v>0.25105559465165372</v>
      </c>
    </row>
    <row r="23" spans="1:3" x14ac:dyDescent="0.25">
      <c r="A23" s="17">
        <v>103</v>
      </c>
      <c r="B23" s="4">
        <f>C14</f>
        <v>50.799347471451874</v>
      </c>
      <c r="C23" s="4">
        <f>D14</f>
        <v>0.2579831932773109</v>
      </c>
    </row>
    <row r="24" spans="1:3" x14ac:dyDescent="0.25">
      <c r="A24" s="16" t="s">
        <v>14</v>
      </c>
    </row>
    <row r="25" spans="1:3" x14ac:dyDescent="0.25">
      <c r="A25" s="17" t="s">
        <v>18</v>
      </c>
      <c r="B25" s="5" t="s">
        <v>11</v>
      </c>
      <c r="C25" s="4" t="s">
        <v>12</v>
      </c>
    </row>
    <row r="26" spans="1:3" x14ac:dyDescent="0.25">
      <c r="A26" s="17">
        <v>99</v>
      </c>
      <c r="B26" s="4">
        <f>C3</f>
        <v>50.83087512291052</v>
      </c>
      <c r="C26" s="4">
        <f>D3</f>
        <v>0.24363636363636365</v>
      </c>
    </row>
    <row r="27" spans="1:3" x14ac:dyDescent="0.25">
      <c r="A27" s="17">
        <v>100</v>
      </c>
      <c r="B27" s="4">
        <f>C6</f>
        <v>53.217472992015033</v>
      </c>
      <c r="C27" s="4">
        <f>D6</f>
        <v>0.29909090909090907</v>
      </c>
    </row>
    <row r="28" spans="1:3" x14ac:dyDescent="0.25">
      <c r="A28" s="17">
        <v>101</v>
      </c>
      <c r="B28" s="4">
        <f>C9</f>
        <v>52.736535662299858</v>
      </c>
      <c r="C28" s="4">
        <f>D9</f>
        <v>0.30074962518740628</v>
      </c>
    </row>
    <row r="29" spans="1:3" x14ac:dyDescent="0.25">
      <c r="A29" s="17">
        <v>102</v>
      </c>
      <c r="B29" s="4">
        <f>C12</f>
        <v>47.581967213114751</v>
      </c>
      <c r="C29" s="4">
        <f>D12</f>
        <v>0.2667774776646582</v>
      </c>
    </row>
    <row r="30" spans="1:3" x14ac:dyDescent="0.25">
      <c r="A30" s="17">
        <v>103</v>
      </c>
      <c r="B30" s="4">
        <f>C15</f>
        <v>53.189189189189193</v>
      </c>
      <c r="C30" s="4">
        <f>D15</f>
        <v>0.21018629807692307</v>
      </c>
    </row>
    <row r="31" spans="1:3" x14ac:dyDescent="0.25">
      <c r="A31" s="16" t="s">
        <v>15</v>
      </c>
    </row>
    <row r="32" spans="1:3" x14ac:dyDescent="0.25">
      <c r="A32" s="17" t="s">
        <v>18</v>
      </c>
      <c r="B32" s="5" t="s">
        <v>11</v>
      </c>
      <c r="C32" s="4" t="s">
        <v>12</v>
      </c>
    </row>
    <row r="33" spans="1:3" x14ac:dyDescent="0.25">
      <c r="A33" s="17">
        <v>99</v>
      </c>
      <c r="B33" s="4">
        <f>C4</f>
        <v>49.181662382176519</v>
      </c>
      <c r="C33" s="4">
        <f>D4</f>
        <v>0.42044052863436121</v>
      </c>
    </row>
    <row r="34" spans="1:3" x14ac:dyDescent="0.25">
      <c r="A34" s="17">
        <v>100</v>
      </c>
      <c r="B34" s="4">
        <f>C7</f>
        <v>50.643431635388744</v>
      </c>
      <c r="C34" s="4">
        <f>D7</f>
        <v>0.39308952210006731</v>
      </c>
    </row>
    <row r="35" spans="1:3" x14ac:dyDescent="0.25">
      <c r="A35" s="17">
        <v>101</v>
      </c>
      <c r="B35" s="4">
        <f>C10</f>
        <v>50.389125799573556</v>
      </c>
      <c r="C35" s="4">
        <f>D10</f>
        <v>0.31929266838863501</v>
      </c>
    </row>
    <row r="36" spans="1:3" x14ac:dyDescent="0.25">
      <c r="A36" s="17">
        <v>102</v>
      </c>
      <c r="B36" s="4">
        <f>C13</f>
        <v>47.051282051282051</v>
      </c>
      <c r="C36" s="4">
        <f>D13</f>
        <v>0.39441800086542622</v>
      </c>
    </row>
    <row r="37" spans="1:3" x14ac:dyDescent="0.25">
      <c r="A37" s="17">
        <v>103</v>
      </c>
      <c r="B37" s="4">
        <f>C16</f>
        <v>51.304761904761904</v>
      </c>
      <c r="C37" s="4">
        <f>D16</f>
        <v>0.41562198649951781</v>
      </c>
    </row>
  </sheetData>
  <mergeCells count="5">
    <mergeCell ref="A2:A4"/>
    <mergeCell ref="A5:A7"/>
    <mergeCell ref="A8:A10"/>
    <mergeCell ref="A11:A13"/>
    <mergeCell ref="A14:A16"/>
  </mergeCells>
  <phoneticPr fontId="1" type="noConversion"/>
  <pageMargins left="0.7" right="0.7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6.5" x14ac:dyDescent="0.25"/>
  <cols>
    <col min="1" max="1" width="99" customWidth="1"/>
  </cols>
  <sheetData>
    <row r="1" spans="1:1" x14ac:dyDescent="0.25">
      <c r="A1" t="s">
        <v>16</v>
      </c>
    </row>
    <row r="2" spans="1:1" x14ac:dyDescent="0.25">
      <c r="A2" t="s">
        <v>20</v>
      </c>
    </row>
    <row r="3" spans="1:1" x14ac:dyDescent="0.25">
      <c r="A3" t="s">
        <v>17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99</vt:lpstr>
      <vt:lpstr>100</vt:lpstr>
      <vt:lpstr>101</vt:lpstr>
      <vt:lpstr>102</vt:lpstr>
      <vt:lpstr>103</vt:lpstr>
      <vt:lpstr>分析表</vt:lpstr>
      <vt:lpstr>備註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Lucky</cp:lastModifiedBy>
  <cp:lastPrinted>2016-02-19T03:43:54Z</cp:lastPrinted>
  <dcterms:created xsi:type="dcterms:W3CDTF">2016-01-21T03:33:11Z</dcterms:created>
  <dcterms:modified xsi:type="dcterms:W3CDTF">2016-02-19T03:45:05Z</dcterms:modified>
</cp:coreProperties>
</file>