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600" yWindow="45" windowWidth="19320" windowHeight="7830" tabRatio="973" activeTab="1"/>
  </bookViews>
  <sheets>
    <sheet name="生產者清單" sheetId="2" r:id="rId1"/>
    <sheet name="生產者產品清單" sheetId="3" r:id="rId2"/>
  </sheets>
  <calcPr calcId="125725"/>
</workbook>
</file>

<file path=xl/calcChain.xml><?xml version="1.0" encoding="utf-8"?>
<calcChain xmlns="http://schemas.openxmlformats.org/spreadsheetml/2006/main">
  <c r="L46" i="3"/>
  <c r="J46"/>
  <c r="H46"/>
  <c r="L32"/>
  <c r="J32"/>
  <c r="H32"/>
  <c r="L31"/>
  <c r="J31"/>
  <c r="H31"/>
  <c r="L33"/>
  <c r="J33"/>
  <c r="H33"/>
  <c r="L40"/>
  <c r="J40"/>
  <c r="H40"/>
  <c r="L37"/>
  <c r="J37"/>
  <c r="H37"/>
  <c r="L34"/>
  <c r="J34"/>
  <c r="H34"/>
  <c r="L35"/>
  <c r="J35"/>
  <c r="H35"/>
  <c r="L14"/>
  <c r="J14"/>
  <c r="H14"/>
  <c r="L11"/>
  <c r="J11"/>
  <c r="H11"/>
  <c r="L12"/>
  <c r="J12"/>
  <c r="H12"/>
  <c r="L10"/>
  <c r="J10"/>
  <c r="H10"/>
  <c r="L9"/>
  <c r="J9"/>
  <c r="H9"/>
  <c r="L7"/>
  <c r="J7"/>
  <c r="H7"/>
  <c r="L55"/>
  <c r="J55"/>
  <c r="H55"/>
  <c r="L60"/>
  <c r="J60"/>
  <c r="H60"/>
  <c r="L41"/>
  <c r="J41"/>
  <c r="H41"/>
  <c r="L39"/>
  <c r="J39"/>
  <c r="H39"/>
  <c r="L38"/>
  <c r="J38"/>
  <c r="H38"/>
  <c r="L42"/>
  <c r="J42"/>
  <c r="H42"/>
  <c r="L29"/>
  <c r="J29"/>
  <c r="H29"/>
  <c r="L36"/>
  <c r="J36"/>
  <c r="H36"/>
  <c r="L13"/>
  <c r="J13"/>
  <c r="H13"/>
  <c r="L8"/>
  <c r="J8"/>
  <c r="H8"/>
  <c r="L25"/>
  <c r="J25"/>
  <c r="H25"/>
  <c r="L23" l="1"/>
  <c r="J23"/>
  <c r="H23"/>
  <c r="L24"/>
  <c r="J24"/>
  <c r="H24"/>
  <c r="L59" l="1"/>
  <c r="J59"/>
  <c r="H59"/>
  <c r="L62" l="1"/>
  <c r="J62"/>
  <c r="H62"/>
  <c r="L15"/>
  <c r="J15"/>
  <c r="H15"/>
  <c r="L61"/>
  <c r="J61"/>
  <c r="H61"/>
  <c r="L58"/>
  <c r="J58"/>
  <c r="H58"/>
  <c r="L57"/>
  <c r="J57"/>
  <c r="H57"/>
  <c r="L54"/>
  <c r="J54"/>
  <c r="H54"/>
  <c r="L56"/>
  <c r="J56"/>
  <c r="H56"/>
  <c r="L53"/>
  <c r="J53"/>
  <c r="H53"/>
  <c r="L49"/>
  <c r="J49"/>
  <c r="H49"/>
  <c r="L48"/>
  <c r="J48"/>
  <c r="H48"/>
  <c r="L47"/>
  <c r="J47"/>
  <c r="H47"/>
  <c r="L51"/>
  <c r="J51"/>
  <c r="H51"/>
  <c r="L52"/>
  <c r="J52"/>
  <c r="H52"/>
  <c r="L50"/>
  <c r="J50"/>
  <c r="H50"/>
  <c r="L28" l="1"/>
  <c r="J28"/>
  <c r="H28"/>
  <c r="L30"/>
  <c r="J30"/>
  <c r="H30"/>
  <c r="L21"/>
  <c r="J21"/>
  <c r="H21"/>
  <c r="L22"/>
  <c r="J22"/>
  <c r="H22"/>
  <c r="L16"/>
  <c r="J16"/>
  <c r="H16"/>
  <c r="L45" l="1"/>
  <c r="J45"/>
  <c r="H45"/>
  <c r="I71"/>
  <c r="K71"/>
  <c r="M71"/>
  <c r="G71"/>
  <c r="L70"/>
  <c r="L69"/>
  <c r="L68"/>
  <c r="L66"/>
  <c r="L65"/>
  <c r="L64"/>
  <c r="L63"/>
  <c r="L44"/>
  <c r="L43"/>
  <c r="L27"/>
  <c r="L26"/>
  <c r="L20"/>
  <c r="L19"/>
  <c r="L18"/>
  <c r="L17"/>
  <c r="L67"/>
  <c r="L6"/>
  <c r="L5"/>
  <c r="L4"/>
  <c r="J70"/>
  <c r="J69"/>
  <c r="J68"/>
  <c r="J66"/>
  <c r="J65"/>
  <c r="J64"/>
  <c r="J63"/>
  <c r="J44"/>
  <c r="J43"/>
  <c r="J27"/>
  <c r="J26"/>
  <c r="J20"/>
  <c r="J19"/>
  <c r="J18"/>
  <c r="J17"/>
  <c r="J67"/>
  <c r="J6"/>
  <c r="J5"/>
  <c r="J4"/>
  <c r="H27"/>
  <c r="H44"/>
  <c r="H63"/>
  <c r="H65"/>
  <c r="H68"/>
  <c r="H69"/>
  <c r="H66"/>
  <c r="H64"/>
  <c r="H43"/>
  <c r="H26"/>
  <c r="H70"/>
  <c r="L71" l="1"/>
  <c r="J71"/>
  <c r="H67"/>
  <c r="H4" l="1"/>
  <c r="H6" l="1"/>
  <c r="H5" l="1"/>
  <c r="H71" s="1"/>
  <c r="H20"/>
  <c r="H19"/>
  <c r="H18"/>
  <c r="H17"/>
</calcChain>
</file>

<file path=xl/comments1.xml><?xml version="1.0" encoding="utf-8"?>
<comments xmlns="http://schemas.openxmlformats.org/spreadsheetml/2006/main">
  <authors>
    <author>Chi-Jen Lin</author>
  </authors>
  <commentList>
    <comment ref="C43" authorId="0">
      <text>
        <r>
          <rPr>
            <sz val="14"/>
            <color indexed="81"/>
            <rFont val="細明體"/>
            <family val="3"/>
            <charset val="136"/>
          </rPr>
          <t>為確保能供應最新鮮的加工品，美橋阿姨有三種加工品(黃色註記)改以預訂制訂購，於每月第四週週二出貨，本月10/28出貨配送!</t>
        </r>
      </text>
    </comment>
  </commentList>
</comments>
</file>

<file path=xl/sharedStrings.xml><?xml version="1.0" encoding="utf-8"?>
<sst xmlns="http://schemas.openxmlformats.org/spreadsheetml/2006/main" count="388" uniqueCount="319">
  <si>
    <t>生產者介紹</t>
    <phoneticPr fontId="1" type="noConversion"/>
  </si>
  <si>
    <t>A</t>
    <phoneticPr fontId="1" type="noConversion"/>
  </si>
  <si>
    <t>B</t>
    <phoneticPr fontId="1" type="noConversion"/>
  </si>
  <si>
    <t>生產者編號</t>
    <phoneticPr fontId="1" type="noConversion"/>
  </si>
  <si>
    <t>生產者姓名</t>
    <phoneticPr fontId="1" type="noConversion"/>
  </si>
  <si>
    <t>農場名稱</t>
    <phoneticPr fontId="1" type="noConversion"/>
  </si>
  <si>
    <t>友善等級</t>
    <phoneticPr fontId="1" type="noConversion"/>
  </si>
  <si>
    <t>熊國筌</t>
    <phoneticPr fontId="3" type="noConversion"/>
  </si>
  <si>
    <t>久豐有機農場</t>
    <phoneticPr fontId="3" type="noConversion"/>
  </si>
  <si>
    <t>陳帥之</t>
    <phoneticPr fontId="3" type="noConversion"/>
  </si>
  <si>
    <t>綺香園</t>
    <phoneticPr fontId="3" type="noConversion"/>
  </si>
  <si>
    <t>吳銘蒼</t>
    <phoneticPr fontId="3" type="noConversion"/>
  </si>
  <si>
    <t>七賢農場</t>
    <phoneticPr fontId="3" type="noConversion"/>
  </si>
  <si>
    <t>陳智勇</t>
    <phoneticPr fontId="3" type="noConversion"/>
  </si>
  <si>
    <t>李健生</t>
    <phoneticPr fontId="3" type="noConversion"/>
  </si>
  <si>
    <t>農場位置</t>
    <phoneticPr fontId="1" type="noConversion"/>
  </si>
  <si>
    <t>慈航路農地</t>
  </si>
  <si>
    <t>無用藥，不使用化肥</t>
    <phoneticPr fontId="1" type="noConversion"/>
  </si>
  <si>
    <t>因自身喜愛山林生活，決定移居員山鄉長嶺路山上，決定用無農藥及無化學肥料的方式栽種作物，初期的耕作之火龍果成果原先運至一般的果菜市場交付，當時不但被壓低價位賤價出售，不但無法回收自己的心血，還被收購者嫌棄為果實太小、賣相不佳，心中很傷心對方不能欣賞自然成長的果實的優勢，因而無法再繼續，但又因有機認證的經費太高，而無法進行。之後再透過友人推薦轉售給明白無毒作物珍貴的消費者，，盼望透過星期五市集能找到更多欣賞他們努力栽種無毒果實的朋友。</t>
    <phoneticPr fontId="1" type="noConversion"/>
  </si>
  <si>
    <t>員山鄉長嶺路</t>
    <phoneticPr fontId="1" type="noConversion"/>
  </si>
  <si>
    <t>員山鄉七賢</t>
    <phoneticPr fontId="1" type="noConversion"/>
  </si>
  <si>
    <t>C</t>
    <phoneticPr fontId="1" type="noConversion"/>
  </si>
  <si>
    <t>D</t>
    <phoneticPr fontId="1" type="noConversion"/>
  </si>
  <si>
    <t>F</t>
    <phoneticPr fontId="1" type="noConversion"/>
  </si>
  <si>
    <t>陳先生原先在大陸從事化工產品生產的工作，發現化工產業帶給當地環境很大的傷害，加上母親獨自在宜蘭從事耕作，由於體力不足，便以除草劑除草，不但帶給母親本身傷害，也會傷害土地，因此決定返鄉與母親一起投入友善種植的工作，目前已逾二年。</t>
    <phoneticPr fontId="1" type="noConversion"/>
  </si>
  <si>
    <t>G</t>
    <phoneticPr fontId="1" type="noConversion"/>
  </si>
  <si>
    <t>王源勳</t>
    <phoneticPr fontId="1" type="noConversion"/>
  </si>
  <si>
    <t>生產者原皆為高職教師夫婦，王太太原本即喜愛園藝工作，而王先生則為食品加工系教師而喜愛自行研究食品加工。之後明白化學添加的食品對人體的健康影響甚大，之後太太又因職業傷害導致喉嚨庝痛，才開始尋找有機的楊桃及其他食材來自製潤喉的食品。三年前王老師退休後選擇移居現址居住，並開始專職栽種果樹，加上鄰居提供原生種酸楊桃成樹以經營栽種，過程完全以無農藥無化肥方式栽培，因本土酸楊桃較無病害問題，目前栽種果樹僅三年，以自栽果實製成楊桃蜜釀，盼能更多人喜愛支持。</t>
    <phoneticPr fontId="1" type="noConversion"/>
  </si>
  <si>
    <t>冬山柯林村</t>
    <phoneticPr fontId="1" type="noConversion"/>
  </si>
  <si>
    <t>多年前毅然決然放棄了外派大陸的高薪，返回農村幫忙父親務農，從製造管理轉換成管理土地、植物及與大自然共生共存，也希望透過過去的經驗，能栽培出健康質量好的農附產品，分享給需要的朋友，有興趣的朋友，歡迎一起走入綺香園的世界，共同品味生活、並擁有健康人生!綺香園黃金米利用微生物及有機肥料種植、不施農藥，讓稻子在自然無污染的環境下成長，2012年通過三星好米標章及慈心有機認證。 農場生產之產品已具備之安全標章：有機認證轉型期 機認證。 農場生產之產品已具備之安全標章：有機認證轉型期</t>
    <phoneticPr fontId="1" type="noConversion"/>
  </si>
  <si>
    <t>七年級的年輕有機農夫。從小對於自然有興趣，也對農業有莫名的使命感，大學讀了園藝系，退伍後想著如何切入農業，偶然的機會下，上了有機課程，心中對有機栽培有所感動，因而決心投入有機事業，想以最直接的方式，種植安全的食物來回饋社會。於2009年開始了農耕生活，經過多次學習試驗，開始正式營運，目前農場面積三分半，採露天栽培，作物能夠吸收完整日月精華，比網室栽培更健康，且注重田裡的生物多樣性，希望各種的生物回到自然的農田，唯有健全的生態才有健康的農產品。</t>
    <phoneticPr fontId="1" type="noConversion"/>
  </si>
  <si>
    <t>三星</t>
    <phoneticPr fontId="1" type="noConversion"/>
  </si>
  <si>
    <t>三星鄉</t>
    <phoneticPr fontId="1" type="noConversion"/>
  </si>
  <si>
    <t>通過慈心有機認證</t>
    <phoneticPr fontId="1" type="noConversion"/>
  </si>
  <si>
    <t>有機認證</t>
    <phoneticPr fontId="1" type="noConversion"/>
  </si>
  <si>
    <t>慈心有機認證轉型期</t>
    <phoneticPr fontId="1" type="noConversion"/>
  </si>
  <si>
    <t>H</t>
    <phoneticPr fontId="1" type="noConversion"/>
  </si>
  <si>
    <t>謝朝陽</t>
    <phoneticPr fontId="1" type="noConversion"/>
  </si>
  <si>
    <t>松輝有機茶園</t>
    <phoneticPr fontId="1" type="noConversion"/>
  </si>
  <si>
    <t>三星鄉</t>
    <phoneticPr fontId="1" type="noConversion"/>
  </si>
  <si>
    <t>和諧有機農業基金會有機認證</t>
    <phoneticPr fontId="1" type="noConversion"/>
  </si>
  <si>
    <t>無</t>
    <phoneticPr fontId="1" type="noConversion"/>
  </si>
  <si>
    <t>A1</t>
    <phoneticPr fontId="1" type="noConversion"/>
  </si>
  <si>
    <t xml:space="preserve">喝茶葉最怕有農藥殘留，人體長期累積農藥，將對肝腎造成嚴重傷害。選擇不使用農藥與化肥的有機茶葉，喝的安心又真正保健，還能直接沖壺冷泡茶，清涼解熱。松輝的茶園特地選在樹林環抱的山裡，週邊沒有其他慣行農業，將環境污染降到最低。還施放有機質來抑制雜草，也增加土壤的氮含量，促進莖葉的成長。謝朝陽跟著父親做茶已經20年，幾年前開始轉型做有機茶，做第一年的時候產量從400斤銳減到90斤，後來產量慢慢提昇，至今也不過達到約150斤，即使產量少，也不改從事有機的初衷，讓喝茶的人也健康，也讓自己健康。曾獲2007全國十大經典名茶獎、2010國際名茶金牌獎。
</t>
    <phoneticPr fontId="1" type="noConversion"/>
  </si>
  <si>
    <t>H1</t>
    <phoneticPr fontId="1" type="noConversion"/>
  </si>
  <si>
    <t>有機綠茶</t>
    <phoneticPr fontId="1" type="noConversion"/>
  </si>
  <si>
    <t>75g/兒茶素最多</t>
    <phoneticPr fontId="1" type="noConversion"/>
  </si>
  <si>
    <t>H2</t>
  </si>
  <si>
    <t>H3</t>
  </si>
  <si>
    <t>C 陳帥之</t>
    <phoneticPr fontId="1" type="noConversion"/>
  </si>
  <si>
    <t>H 謝朝陽</t>
    <phoneticPr fontId="1" type="noConversion"/>
  </si>
  <si>
    <t>A 熊國筌</t>
    <phoneticPr fontId="1" type="noConversion"/>
  </si>
  <si>
    <t>300g/份</t>
    <phoneticPr fontId="1" type="noConversion"/>
  </si>
  <si>
    <t>B 吳銘蒼</t>
    <phoneticPr fontId="1" type="noConversion"/>
  </si>
  <si>
    <t>265g/份 (約7~12根不等,鬚及內層嫩葉可食,甜美清脆)</t>
    <phoneticPr fontId="1" type="noConversion"/>
  </si>
  <si>
    <t>D 陳智勇</t>
    <phoneticPr fontId="1" type="noConversion"/>
  </si>
  <si>
    <t>有機大陸妹</t>
    <phoneticPr fontId="1" type="noConversion"/>
  </si>
  <si>
    <t>有機玉米筍</t>
    <phoneticPr fontId="1" type="noConversion"/>
  </si>
  <si>
    <t>有機地瓜葉</t>
    <phoneticPr fontId="1" type="noConversion"/>
  </si>
  <si>
    <t>B2</t>
  </si>
  <si>
    <t>B3</t>
  </si>
  <si>
    <t>600g/份(約2支)</t>
    <phoneticPr fontId="1" type="noConversion"/>
  </si>
  <si>
    <t>C6</t>
  </si>
  <si>
    <t>C8</t>
  </si>
  <si>
    <t>I</t>
    <phoneticPr fontId="1" type="noConversion"/>
  </si>
  <si>
    <t>劉小芳</t>
    <phoneticPr fontId="1" type="noConversion"/>
  </si>
  <si>
    <t>無</t>
    <phoneticPr fontId="1" type="noConversion"/>
  </si>
  <si>
    <t>壯圍新南</t>
    <phoneticPr fontId="1" type="noConversion"/>
  </si>
  <si>
    <t>K</t>
    <phoneticPr fontId="1" type="noConversion"/>
  </si>
  <si>
    <t>陳敬安</t>
    <phoneticPr fontId="1" type="noConversion"/>
  </si>
  <si>
    <t>冬山</t>
    <phoneticPr fontId="1" type="noConversion"/>
  </si>
  <si>
    <t>K1</t>
  </si>
  <si>
    <t xml:space="preserve">身為宜蘭縣社造永續協進會第二屆理事長，不願意讓已經有25年沒灑過農藥的田地被遭到污染。而且能讓土地永續的保持生產力，只有選擇有機耕作才能種出安全的作物，且保護這塊淨土的珍貴價值
</t>
    <phoneticPr fontId="1" type="noConversion"/>
  </si>
  <si>
    <t xml:space="preserve">
大多數農產品因儲存問題有產季才買得到的困擾。蜂蜜可以儲存，是農場經年得以銷售的農產品。本農場的蜜蜂為義大利蜂種，採用郎氏繼箱法飼養，以採收天然成熟蜂蜜為農場技術發展重心。雖然造成產量的大幅下降，與採收成本的大幅提高，但因不須經加熱乾燥，以避免因真空加熱過程造成的香味與天然酶的損失。為了品質我們依舊堅持，因為我們認為這些才是值得客人花錢消費的價值所在。農場目前產品有:柚子花蜜、龍眼花蜜、百花蜜三種，特色皆有不同。其蜂蜜中主成份為碳水化合物，約75~80%的單醣，其中除了約7%的麥芽糖外，其餘為葡萄糖與果糖，約各佔一半，是一種過飽和溶液，當溫度夠低時易形成超冷結晶產生晶種而結晶。一般長時間處於約10~15℃最易結晶，尤其葡萄糖含量較高的柚子花蜜與百花蜜，最易於冬天形成結晶。結晶為物質的物理變化，無關蜂蜜品質的好壞。細緻的結晶蜂蜜，綿密香純，口感絕佳，適合當抹醬，塗抹於烤熱的土司、麵包或饅頭上，香氣四逸，令人垂涎。
</t>
    <phoneticPr fontId="1" type="noConversion"/>
  </si>
  <si>
    <t>安安農場</t>
    <phoneticPr fontId="1" type="noConversion"/>
  </si>
  <si>
    <t>Z</t>
    <phoneticPr fontId="1" type="noConversion"/>
  </si>
  <si>
    <t>周永荔</t>
    <phoneticPr fontId="1" type="noConversion"/>
  </si>
  <si>
    <t>汙染往往從清潔後開始！因有感於水資源逐漸被化學洗劑成份污染，而有志帶領宜蘭在地婦女回收在地早餐店、小吃店的廢食用油(炸過後無法再利用之食用油),以惜物並愛護水資源的動機，製作成可再使用於清潔的環保家事皂，也藉由推動廢油皂工作，至各地推廣DIY課程，盼多用一個肥皂清潔，就能少用一份化學洗劑，並減少傾倒廢油帶來的環境問題。</t>
    <phoneticPr fontId="1" type="noConversion"/>
  </si>
  <si>
    <t>宜蘭市</t>
    <phoneticPr fontId="1" type="noConversion"/>
  </si>
  <si>
    <t>J</t>
    <phoneticPr fontId="1" type="noConversion"/>
  </si>
  <si>
    <t>朱美橋</t>
    <phoneticPr fontId="1" type="noConversion"/>
  </si>
  <si>
    <t>無</t>
    <phoneticPr fontId="1" type="noConversion"/>
  </si>
  <si>
    <t>大洲河川地</t>
    <phoneticPr fontId="1" type="noConversion"/>
  </si>
  <si>
    <t>自然農法21年以上</t>
    <phoneticPr fontId="1" type="noConversion"/>
  </si>
  <si>
    <t>因個人身體因素，於20多年前開始吃素，吃素後發現純淨無毒的食材改善了自己的身體狀況，也了解到友善環境的耕作方式可以保護並改變土地，才能達到環保救地球的目標。雖然在20年前被認為是瘋子，但是她認為「對的事情就會繼續堅持下去」，也希望能繼續種植健康無毒的蔬果和別人分享，並期待有更多人能跟進。以自然農法方式栽培、無施用農藥、不用化肥，僅以自製堆肥（材料為菜園有機質及自家廚餘、豆渣及鳯梨皮為材自行堆肥)施肥，不施用除草劑、以人工除草方式除草。因地力豐富，故植株強健，很少病蟲害問題，若有發生則以栽培含根瘤菌的作物進行輪作。</t>
    <phoneticPr fontId="1" type="noConversion"/>
  </si>
  <si>
    <t xml:space="preserve">因自己想要享用好的農產蔬菜，故開始小量種植，以自家享用為主，多餘的才分享給需要的朋友，期盼能分享出健康的食物，讓有需要的人也可吃到。以自然方式栽培、無施用農藥、不用化肥，僅以有機肥料及自家雞糞肥施肥
不施用除草劑、以覆蓋塑膠布及人工除草方式除草
以人工抓蟲及拾螺來餵雞，並以碎米、自種蔬菜及雜草來飼養蛋雞。
曾以慣行方式栽種稻米一年，今年將改以自然有機方式來栽種稻作。
農舍二旁鄰田則仍以慣行方式栽種稻米，仍在與他們溝通並努力影響他們的生產理念。
</t>
    <phoneticPr fontId="1" type="noConversion"/>
  </si>
  <si>
    <t>B10</t>
    <phoneticPr fontId="1" type="noConversion"/>
  </si>
  <si>
    <t>J5</t>
  </si>
  <si>
    <t>J朱美橋</t>
    <phoneticPr fontId="1" type="noConversion"/>
  </si>
  <si>
    <t>F李健生</t>
    <phoneticPr fontId="1" type="noConversion"/>
  </si>
  <si>
    <t>L</t>
    <phoneticPr fontId="1" type="noConversion"/>
  </si>
  <si>
    <t>賴秀慧</t>
    <phoneticPr fontId="1" type="noConversion"/>
  </si>
  <si>
    <t>梵梵坡有機農場</t>
    <phoneticPr fontId="1" type="noConversion"/>
  </si>
  <si>
    <t>通過和諧有機農業基金會驗證</t>
    <phoneticPr fontId="1" type="noConversion"/>
  </si>
  <si>
    <t>梵梵坡農場，位處於梵梵溫泉的上方，從梵梵坡農場看出去，除了可以一眼看到大同鄉英士社區的大門口，還有梵梵農場裡種滿一棵棵的紅肉李、珍珠李以及水蜜桃樹，難能可貴的是，桃李顆顆有機。梵梵坡農場主人也經營了一間風景優美的景觀咖啡民宿，每年的五月底以及六月底便是紅肉李和珍珠李的豐收之際，遊客不但可以來享受採李子的樂趣，酌飲咖啡，看著如此美景，便會滿足地不想聊是非。 賴秀慧與先生在七八年前，便開始想要種植有機的農產品，雖然目標是有機菜園，但從有機果樹先起步，高山上，蟲害的問題比平地要來得好一些，於是梵梵坡與在同一區的馬賴彌家，成了英士社區內唯二的有機紅肉李農戶。賴秀慧同時經營梵梵坡咖啡民宿，煮得一手好咖啡，咖啡豆還是選擇在地自家表姊種植的，完全符合在地有機的理念！</t>
    <phoneticPr fontId="1" type="noConversion"/>
  </si>
  <si>
    <t>大同鄉</t>
    <phoneticPr fontId="1" type="noConversion"/>
  </si>
  <si>
    <t>生產者編號</t>
    <phoneticPr fontId="1" type="noConversion"/>
  </si>
  <si>
    <t>品項內容</t>
    <phoneticPr fontId="1" type="noConversion"/>
  </si>
  <si>
    <t>規格/特色</t>
    <phoneticPr fontId="1" type="noConversion"/>
  </si>
  <si>
    <t>售價</t>
    <phoneticPr fontId="1" type="noConversion"/>
  </si>
  <si>
    <t>限量/份</t>
    <phoneticPr fontId="1" type="noConversion"/>
  </si>
  <si>
    <t>訂貨姓名1</t>
    <phoneticPr fontId="1" type="noConversion"/>
  </si>
  <si>
    <t>訂貨姓名2</t>
    <phoneticPr fontId="1" type="noConversion"/>
  </si>
  <si>
    <t>訂貨姓名3</t>
    <phoneticPr fontId="1" type="noConversion"/>
  </si>
  <si>
    <t>訂貨姓名4</t>
    <phoneticPr fontId="1" type="noConversion"/>
  </si>
  <si>
    <t>份數</t>
    <phoneticPr fontId="1" type="noConversion"/>
  </si>
  <si>
    <t>金額</t>
    <phoneticPr fontId="1" type="noConversion"/>
  </si>
  <si>
    <t>C 陳帥之</t>
    <phoneticPr fontId="1" type="noConversion"/>
  </si>
  <si>
    <t>有機純露(茶樹)</t>
    <phoneticPr fontId="1" type="noConversion"/>
  </si>
  <si>
    <t>100C.C./可作保濕化妝水使用</t>
    <phoneticPr fontId="1" type="noConversion"/>
  </si>
  <si>
    <t>C6-1</t>
    <phoneticPr fontId="1" type="noConversion"/>
  </si>
  <si>
    <t>有機純露(芳香萬壽菊)</t>
    <phoneticPr fontId="1" type="noConversion"/>
  </si>
  <si>
    <t>C6-2</t>
    <phoneticPr fontId="1" type="noConversion"/>
  </si>
  <si>
    <t>有機純露(薰衣草)</t>
    <phoneticPr fontId="1" type="noConversion"/>
  </si>
  <si>
    <t>有機茶樹精油</t>
    <phoneticPr fontId="1" type="noConversion"/>
  </si>
  <si>
    <t>10C.C.</t>
    <phoneticPr fontId="1" type="noConversion"/>
  </si>
  <si>
    <t>J朱美橋</t>
    <phoneticPr fontId="1" type="noConversion"/>
  </si>
  <si>
    <t>400g/瓶,成份：自栽自然農法紅辣椒、有機黑豆自製豆豉、公賣局米酒、非基改黃豆花生調合油、香油、鹽，美橋阿姨手工製作</t>
    <phoneticPr fontId="1" type="noConversion"/>
  </si>
  <si>
    <t>400g/瓶,成份：自栽自然農法香椿、有機杏鮑菇、有機金針菇、非基改黃豆花生調合油、鹽，美橋阿姨手工製作</t>
    <phoneticPr fontId="1" type="noConversion"/>
  </si>
  <si>
    <t>Z1</t>
    <phoneticPr fontId="1" type="noConversion"/>
  </si>
  <si>
    <t>綜合</t>
    <phoneticPr fontId="1" type="noConversion"/>
  </si>
  <si>
    <t>H0</t>
    <phoneticPr fontId="1" type="noConversion"/>
  </si>
  <si>
    <t>H 謝朝陽</t>
    <phoneticPr fontId="1" type="noConversion"/>
  </si>
  <si>
    <t>有機烏龍茶</t>
    <phoneticPr fontId="1" type="noConversion"/>
  </si>
  <si>
    <t>150g/純熟香氣又回甘</t>
    <phoneticPr fontId="1" type="noConversion"/>
  </si>
  <si>
    <t>有機紅茶</t>
    <phoneticPr fontId="1" type="noConversion"/>
  </si>
  <si>
    <t>75g/絕不傷胃且淡甜香</t>
    <phoneticPr fontId="1" type="noConversion"/>
  </si>
  <si>
    <t>金萱茶(有機轉型期)</t>
    <phoneticPr fontId="1" type="noConversion"/>
  </si>
  <si>
    <t>K0</t>
    <phoneticPr fontId="1" type="noConversion"/>
  </si>
  <si>
    <t>K 陳敬安</t>
    <phoneticPr fontId="1" type="noConversion"/>
  </si>
  <si>
    <t>柚子蜜
(玻璃瓶可回收退$10)</t>
    <phoneticPr fontId="1" type="noConversion"/>
  </si>
  <si>
    <t>龍眼蜜
(玻璃瓶可回收退$10)</t>
    <phoneticPr fontId="1" type="noConversion"/>
  </si>
  <si>
    <t>Z</t>
    <phoneticPr fontId="1" type="noConversion"/>
  </si>
  <si>
    <t>活水工坊</t>
    <phoneticPr fontId="1" type="noConversion"/>
  </si>
  <si>
    <t>廢食用油環保家事皂</t>
    <phoneticPr fontId="1" type="noConversion"/>
  </si>
  <si>
    <t>140g+-5/成份：炸過的廢食用油、水、氫氧化鈉、食鹽、醋 汙染往往從清潔後開始，化學合成洗劑帶走髒污，卻流入河川造成環境荷爾蒙殘留，再藉由食物鏈及環境回到自身。肥皂可自然分解，對環璄相對友善，使用廢油製成的家事皂可用來洗碗、刷除衣領袖口髒污，洗淨力絕佳，又能減少瓶瓶罐罐的損耗及傾倒廢食用油帶來的環淨問題，減廢也減費！(本品所有包材皆為回收再利用資源)</t>
    <phoneticPr fontId="1" type="noConversion"/>
  </si>
  <si>
    <t>小計份數</t>
    <phoneticPr fontId="1" type="noConversion"/>
  </si>
  <si>
    <t>Z2</t>
    <phoneticPr fontId="1" type="noConversion"/>
  </si>
  <si>
    <t>Z3</t>
    <phoneticPr fontId="1" type="noConversion"/>
  </si>
  <si>
    <t>A13</t>
    <phoneticPr fontId="1" type="noConversion"/>
  </si>
  <si>
    <t>D18</t>
  </si>
  <si>
    <t>75g/便宜又好喝, 為有機轉型期產品!</t>
    <phoneticPr fontId="1" type="noConversion"/>
  </si>
  <si>
    <r>
      <rPr>
        <sz val="14"/>
        <color theme="1"/>
        <rFont val="新細明體"/>
        <family val="1"/>
        <charset val="136"/>
        <scheme val="minor"/>
      </rPr>
      <t>友善醬醃瓜</t>
    </r>
    <r>
      <rPr>
        <sz val="12"/>
        <color theme="1"/>
        <rFont val="新細明體"/>
        <family val="2"/>
        <charset val="136"/>
        <scheme val="minor"/>
      </rPr>
      <t xml:space="preserve">
</t>
    </r>
    <r>
      <rPr>
        <sz val="10"/>
        <color theme="1"/>
        <rFont val="新細明體"/>
        <family val="1"/>
        <charset val="136"/>
        <scheme val="minor"/>
      </rPr>
      <t>(瓶可回收但不用於出貨，故不退費)</t>
    </r>
    <phoneticPr fontId="1" type="noConversion"/>
  </si>
  <si>
    <t>D19</t>
  </si>
  <si>
    <r>
      <rPr>
        <sz val="14"/>
        <color theme="1"/>
        <rFont val="新細明體"/>
        <family val="1"/>
        <charset val="136"/>
        <scheme val="minor"/>
      </rPr>
      <t>友善辣椒醬</t>
    </r>
    <r>
      <rPr>
        <sz val="12"/>
        <color theme="1"/>
        <rFont val="新細明體"/>
        <family val="2"/>
        <charset val="136"/>
        <scheme val="minor"/>
      </rPr>
      <t xml:space="preserve">
</t>
    </r>
    <r>
      <rPr>
        <sz val="10"/>
        <color theme="1"/>
        <rFont val="新細明體"/>
        <family val="1"/>
        <charset val="136"/>
        <scheme val="minor"/>
      </rPr>
      <t>(瓶可回收但不用於出貨，故不退費)</t>
    </r>
    <phoneticPr fontId="1" type="noConversion"/>
  </si>
  <si>
    <t>200g/瓶,成份：自栽友善醃瓜、少量自栽友善辣椒、鹽、糖，小農陳智勇與母親鄭阿嬌手工製作</t>
    <phoneticPr fontId="1" type="noConversion"/>
  </si>
  <si>
    <t>200g/瓶,成份：自栽友善朝天椒、自栽友善大辣椒、自釀黑豆醬油、少量香油，小農陳智勇與母親鄭阿嬌手工製作</t>
    <phoneticPr fontId="1" type="noConversion"/>
  </si>
  <si>
    <t>E</t>
    <phoneticPr fontId="1" type="noConversion"/>
  </si>
  <si>
    <t>卓日峰</t>
    <phoneticPr fontId="1" type="noConversion"/>
  </si>
  <si>
    <t>泥土的芳香</t>
    <phoneticPr fontId="1" type="noConversion"/>
  </si>
  <si>
    <t>慈心有機認證</t>
    <phoneticPr fontId="1" type="noConversion"/>
  </si>
  <si>
    <t>三星鄉</t>
    <phoneticPr fontId="1" type="noConversion"/>
  </si>
  <si>
    <t>C20</t>
    <phoneticPr fontId="1" type="noConversion"/>
  </si>
  <si>
    <t>B22</t>
    <phoneticPr fontId="1" type="noConversion"/>
  </si>
  <si>
    <t>E1</t>
    <phoneticPr fontId="1" type="noConversion"/>
  </si>
  <si>
    <t>E卓日峰</t>
    <phoneticPr fontId="1" type="noConversion"/>
  </si>
  <si>
    <t>有機青木瓜</t>
    <phoneticPr fontId="1" type="noConversion"/>
  </si>
  <si>
    <t>M</t>
    <phoneticPr fontId="1" type="noConversion"/>
  </si>
  <si>
    <t>廖俊欽</t>
    <phoneticPr fontId="1" type="noConversion"/>
  </si>
  <si>
    <t>日森有機上將梨果園</t>
    <phoneticPr fontId="1" type="noConversion"/>
  </si>
  <si>
    <t>三星鄉</t>
    <phoneticPr fontId="1" type="noConversion"/>
  </si>
  <si>
    <t>有機蒜頭</t>
    <phoneticPr fontId="1" type="noConversion"/>
  </si>
  <si>
    <t>三星上將梨，產地位於蘭陽溪上游，由於生產環境無污染，再配合蘭陽平原濕潤的氣候，孕育了品質極佳，汁多、心細、肉甜的果肉極品 上將梨。三星上將梨品種有豐水梨、黃金梨、新興梨等等..產期自六月下旬開始採收，七、八月為盛產期。日森梨園採用草生栽培，以達到物相均衡的天然有機栽培法，且由最基層的土壤管理著手，到氣候節氣的研究和梨樹習性管理，各個環節掌控記錄，且為了確保上將梨的品質，均採嚴格分級包裝，生長初期皆以套袋栽培，能隔離污染、避免病蟲害入侵、防止強烈陽光照射，讓上將梨能於最佳環境中生長，維持每顆均香甜多汁的最佳品質。生產者廖俊欽本身學習化工科系，但卻非常注重環境問題：例如土壤維護、氣候條件、植物本身抗病菌能力等；生長在農業達人之家，心中謹記父親過世前交代過有關未來台灣農業的出路，他說：回歸以前日式物質缺乏時代,利用大自然的力量達到物相平衡,身為農民的你,只能在不破壞環境的前提下去提高你的生產量及口感度,而你本身是位自然環境的保護者而非破壞者。</t>
    <phoneticPr fontId="1" type="noConversion"/>
  </si>
  <si>
    <t xml:space="preserve">通過慈心有機農業基金會驗證
亦為主婦聯盟生活消費合作社生產者
</t>
    <phoneticPr fontId="1" type="noConversion"/>
  </si>
  <si>
    <t>農場強調不只是用有機肥種出有機蔬果，更要求健康的有機。卓大哥重視泥土、水源及空中三態空間的生態平衡，以求在三態空間的菌類、蟲類、魚類、鳥類皆成為泥土的芳香下的產物。不過度施肥而成為土質的污染，重視多元物種雜種以保有豐富生物環境，以天敵制服困難，除草時保有雜草根部以作為各類菌類的依附，以維護土質元素，以感恩的心看待每一根雜草帶來的力量。</t>
    <phoneticPr fontId="1" type="noConversion"/>
  </si>
  <si>
    <t>有機芋頭</t>
    <phoneticPr fontId="1" type="noConversion"/>
  </si>
  <si>
    <t>350g/瓶,成份：自栽有機桂花、安安農場龍眼蜜及七賢農場女主人陳玉燕手工製作，可沖調飲品或作麵包抹醬食用。</t>
    <phoneticPr fontId="1" type="noConversion"/>
  </si>
  <si>
    <t>C24</t>
  </si>
  <si>
    <t>有機紫米</t>
    <phoneticPr fontId="1" type="noConversion"/>
  </si>
  <si>
    <t>2kg/包</t>
    <phoneticPr fontId="1" type="noConversion"/>
  </si>
  <si>
    <t>J6-1</t>
    <phoneticPr fontId="1" type="noConversion"/>
  </si>
  <si>
    <t>J21</t>
    <phoneticPr fontId="1" type="noConversion"/>
  </si>
  <si>
    <t>手工椿菇醬(原味)
(玻璃瓶可回收退$5)</t>
    <phoneticPr fontId="1" type="noConversion"/>
  </si>
  <si>
    <t>手工香椿醬
(玻璃瓶可回收退$5)</t>
    <phoneticPr fontId="1" type="noConversion"/>
  </si>
  <si>
    <t>250g/瓶,成份：自栽自然農法香椿、台鹽、非基改黃豆花生調合油，美橋阿姨手工製作</t>
    <phoneticPr fontId="1" type="noConversion"/>
  </si>
  <si>
    <t>M廖俊欽</t>
    <phoneticPr fontId="1" type="noConversion"/>
  </si>
  <si>
    <t>2kg/包</t>
    <phoneticPr fontId="1" type="noConversion"/>
  </si>
  <si>
    <r>
      <t>桂花蜂蜜釀
(瓶可回收但不退費)</t>
    </r>
    <r>
      <rPr>
        <sz val="10"/>
        <color theme="1"/>
        <rFont val="新細明體"/>
        <family val="1"/>
        <charset val="136"/>
        <scheme val="minor"/>
      </rPr>
      <t xml:space="preserve">
</t>
    </r>
    <phoneticPr fontId="1" type="noConversion"/>
  </si>
  <si>
    <t>600g/份，可燉排骨湯或作涼拌菜食用</t>
    <phoneticPr fontId="1" type="noConversion"/>
  </si>
  <si>
    <t>E8</t>
  </si>
  <si>
    <t>有機糙米</t>
    <phoneticPr fontId="1" type="noConversion"/>
  </si>
  <si>
    <t>2kg/份</t>
    <phoneticPr fontId="1" type="noConversion"/>
  </si>
  <si>
    <t>由於農產品生長季較難掌握，為了能更珍惜農友辛苦耕種的菜蔬，以不指定品項及生產者方式採購當令新鮮時蔬，平均攝取多重菜色的營養，也能共同支持不同生產者!</t>
    <phoneticPr fontId="1" type="noConversion"/>
  </si>
  <si>
    <r>
      <t>由於農產品生長季較難掌握，為了能更珍惜農友辛苦耕種的菜蔬，以不指定品項及生產者方式採購當令新鮮時蔬，平均攝取多重菜色的營養，也能共同支持不同生產者</t>
    </r>
    <r>
      <rPr>
        <sz val="12"/>
        <color theme="1"/>
        <rFont val="新細明體"/>
        <family val="1"/>
        <charset val="136"/>
        <scheme val="minor"/>
      </rPr>
      <t>!</t>
    </r>
    <r>
      <rPr>
        <b/>
        <sz val="12"/>
        <color theme="1"/>
        <rFont val="新細明體"/>
        <family val="1"/>
        <charset val="136"/>
        <scheme val="minor"/>
      </rPr>
      <t>本組合菜因預算較充裕，可搭配到較高價的產品，配菜內容更豐富!</t>
    </r>
    <phoneticPr fontId="1" type="noConversion"/>
  </si>
  <si>
    <t>B23</t>
  </si>
  <si>
    <t>有機馬齒莧</t>
    <phoneticPr fontId="1" type="noConversion"/>
  </si>
  <si>
    <t>俗稱白花豬母乳，是素食者補充植物性蛋白質來源，以薑絲爆香後炒熟即可。400g/份</t>
    <phoneticPr fontId="1" type="noConversion"/>
  </si>
  <si>
    <t>B24</t>
  </si>
  <si>
    <t>品種為檳榔心芋頭，每斤$60以秤重計價出貨</t>
    <phoneticPr fontId="1" type="noConversion"/>
  </si>
  <si>
    <t>有機糙米(台秈10號)</t>
    <phoneticPr fontId="1" type="noConversion"/>
  </si>
  <si>
    <t>N</t>
    <phoneticPr fontId="1" type="noConversion"/>
  </si>
  <si>
    <t xml:space="preserve">通過慈心有機農業基金會驗證
</t>
    <phoneticPr fontId="1" type="noConversion"/>
  </si>
  <si>
    <t>O</t>
    <phoneticPr fontId="1" type="noConversion"/>
  </si>
  <si>
    <t>何德川</t>
    <phoneticPr fontId="1" type="noConversion"/>
  </si>
  <si>
    <t>青雲蔬果青草有機農場</t>
    <phoneticPr fontId="1" type="noConversion"/>
  </si>
  <si>
    <t xml:space="preserve">何先生原先是作生意的商人，但因意識到自己身體狀況改變，膽固醇、血壓都在上升，為能有更好的健康狀況，思及應當運動，故以務農耕作來健身。因自己知道農藥對生產者本身有危害，所以立志不用農藥和化學肥料栽培已卅年，因為自己不敢吃的，也不會給別人吃！以此理念投入耕作，經慈心有機認證體系輔導後認證為有機農場約7年，每年約需3萬多元的經費持續認證資格。不施用除草劑、以人工除草方式除草
以自製有機肥(農場內之有機質為材自製堆肥)施肥、少量市售但經挑選過之有機肥施肥，所有加工品皆為自產農產品為主要材料，於農場內進行加工。
</t>
    <phoneticPr fontId="1" type="noConversion"/>
  </si>
  <si>
    <t>李玉菁</t>
    <phoneticPr fontId="1" type="noConversion"/>
  </si>
  <si>
    <t>員山鄉</t>
    <phoneticPr fontId="1" type="noConversion"/>
  </si>
  <si>
    <t>月見學習農園</t>
    <phoneticPr fontId="1" type="noConversion"/>
  </si>
  <si>
    <t>O0</t>
    <phoneticPr fontId="1" type="noConversion"/>
  </si>
  <si>
    <t>O李玉菁</t>
    <phoneticPr fontId="1" type="noConversion"/>
  </si>
  <si>
    <t>月見米-白米(台中秈十)</t>
    <phoneticPr fontId="1" type="noConversion"/>
  </si>
  <si>
    <t>月見米-七分米(台中秈十)</t>
    <phoneticPr fontId="1" type="noConversion"/>
  </si>
  <si>
    <t>O1</t>
    <phoneticPr fontId="1" type="noConversion"/>
  </si>
  <si>
    <t>台中秈稻十號長米，碾製過程介於糙米與白米之間(類似肧牙米口感)，3kg/包</t>
    <phoneticPr fontId="1" type="noConversion"/>
  </si>
  <si>
    <t>台中秈稻十號長米，3kg/包</t>
    <phoneticPr fontId="1" type="noConversion"/>
  </si>
  <si>
    <t>月見米-糙米(台中秈十)</t>
    <phoneticPr fontId="1" type="noConversion"/>
  </si>
  <si>
    <t>台中秈稻十號長糙米，3kg/包</t>
    <phoneticPr fontId="1" type="noConversion"/>
  </si>
  <si>
    <t>O2</t>
  </si>
  <si>
    <t>O3</t>
  </si>
  <si>
    <t>O4</t>
  </si>
  <si>
    <t>O5</t>
  </si>
  <si>
    <t>月見米-白米(高雄145)</t>
    <phoneticPr fontId="1" type="noConversion"/>
  </si>
  <si>
    <t>月見米-七分米(高雄145)</t>
    <phoneticPr fontId="1" type="noConversion"/>
  </si>
  <si>
    <t>月見米-糙米(高雄145)</t>
    <phoneticPr fontId="1" type="noConversion"/>
  </si>
  <si>
    <t>黑糯米(小)</t>
    <phoneticPr fontId="1" type="noConversion"/>
  </si>
  <si>
    <t>黑糯米(大)</t>
    <phoneticPr fontId="1" type="noConversion"/>
  </si>
  <si>
    <t>麥芽糖黑糯米香</t>
    <phoneticPr fontId="1" type="noConversion"/>
  </si>
  <si>
    <t>糙米茶</t>
    <phoneticPr fontId="1" type="noConversion"/>
  </si>
  <si>
    <r>
      <t>以自栽高雄</t>
    </r>
    <r>
      <rPr>
        <sz val="12"/>
        <rFont val="新細明體"/>
        <family val="1"/>
        <charset val="136"/>
        <scheme val="minor"/>
      </rPr>
      <t>145號圓米糙米自行手工炒香，以熱水沖泡飲用，200g/包</t>
    </r>
    <phoneticPr fontId="1" type="noConversion"/>
  </si>
  <si>
    <t>O6</t>
  </si>
  <si>
    <t>O7</t>
  </si>
  <si>
    <t>O8</t>
  </si>
  <si>
    <t>O9</t>
  </si>
  <si>
    <t>O10</t>
  </si>
  <si>
    <t>O11</t>
  </si>
  <si>
    <t>高雄145號圓米，碾製過程介於糙米與白米之間(類似肧牙米口感)，2kg/包</t>
    <phoneticPr fontId="1" type="noConversion"/>
  </si>
  <si>
    <t>高雄145號圓米糙米，2kg/包</t>
    <phoneticPr fontId="1" type="noConversion"/>
  </si>
  <si>
    <t>B25</t>
    <phoneticPr fontId="1" type="noConversion"/>
  </si>
  <si>
    <t>有機紅地瓜葉</t>
    <phoneticPr fontId="1" type="noConversion"/>
  </si>
  <si>
    <t>300g/每份</t>
    <phoneticPr fontId="1" type="noConversion"/>
  </si>
  <si>
    <r>
      <t>700g/為淡黃琥珀色，微酸、悠雅淡淡柚子清香，</t>
    </r>
    <r>
      <rPr>
        <b/>
        <sz val="12"/>
        <color theme="1"/>
        <rFont val="新細明體"/>
        <family val="1"/>
        <charset val="136"/>
        <scheme val="minor"/>
      </rPr>
      <t>不以人工乾燥，而以天然熟成方式</t>
    </r>
    <r>
      <rPr>
        <sz val="12"/>
        <color theme="1"/>
        <rFont val="新細明體"/>
        <family val="2"/>
        <charset val="136"/>
        <scheme val="minor"/>
      </rPr>
      <t>，保留更多養素。此蜜蜜蜂採集於宜蘭冬山鄉得安村與大進村一帶，區域內主要盛產柳丁、柑橘、文旦等。每年約3月初至月底，這些常綠果樹，枝條上掛滿白色花朵，入其境花香迎風撲鼻，而此地蜜蜂正忙碌地嗡嗡往返於花朵與巢穴之間，採集此人間美味，留駐芳香。</t>
    </r>
    <phoneticPr fontId="1" type="noConversion"/>
  </si>
  <si>
    <r>
      <t>700g/為深咖啡琥珀色，無酸味感，含濃濃的桂圓芳香，</t>
    </r>
    <r>
      <rPr>
        <b/>
        <sz val="12"/>
        <color theme="1"/>
        <rFont val="新細明體"/>
        <family val="1"/>
        <charset val="136"/>
        <scheme val="minor"/>
      </rPr>
      <t>不以人工乾燥，而以天然熟成方式</t>
    </r>
    <r>
      <rPr>
        <sz val="12"/>
        <color theme="1"/>
        <rFont val="新細明體"/>
        <family val="2"/>
        <charset val="136"/>
        <scheme val="minor"/>
      </rPr>
      <t xml:space="preserve">，保留更多養素。此蜜蜜蜂採集於南投霧峰鄉象鼻路，烏溪旁一帶山區，區域內主要盛產荔枝、龍眼等水果。每年約3月底至4月下旬間，此地常綠果樹龍眼之樹梢上掛滿仿如稻穗般土黃色花穗，清晨初陽照映，昨夜泌蜜，有如露珠般於朵朵小花上。蜜蜂就匆忙地穿梭於花朵與巢穴之間，採集此人間美味，留駐香純芬芳的美味與人共享。 
</t>
    </r>
    <phoneticPr fontId="1" type="noConversion"/>
  </si>
  <si>
    <t>O12</t>
    <phoneticPr fontId="1" type="noConversion"/>
  </si>
  <si>
    <t>文旦柚精油清潔劑</t>
    <phoneticPr fontId="1" type="noConversion"/>
  </si>
  <si>
    <r>
      <t xml:space="preserve">敬啟者,您好！本訂單提供青蔬部分綜合配菜方式出貨，數量充足的青蔬才開放單品訂購，各老師及市集好友可自行訂貨逹配送金額(單一配送點宜蘭市滿$200、宜蘭市以外滿$400皆可配送至一樓位置)，請於配送前二天來電或e-mail訂購即可依出貨時間出貨。
配送出貨時間如下：
</t>
    </r>
    <r>
      <rPr>
        <b/>
        <sz val="12"/>
        <color rgb="FFFF0000"/>
        <rFont val="新細明體"/>
        <family val="1"/>
        <charset val="136"/>
        <scheme val="minor"/>
      </rPr>
      <t xml:space="preserve">宜蘭市   每週二暨週五下午配送出貨           宜蘭市以外  每週二出貨
請訂貨者以e-mail方式寄至周永荔 信箱( choujulia2008@gmail.com) 或以手機與周永荔聯絡!(手機：0939645380)並告知配送出貨地點(僅配送至一樓，若地址於一樓以上，請下樓接貨。)
「星期五市集」訂貨配送注意事項：
</t>
    </r>
    <r>
      <rPr>
        <b/>
        <sz val="12"/>
        <rFont val="新細明體"/>
        <family val="1"/>
        <charset val="136"/>
        <scheme val="minor"/>
      </rPr>
      <t xml:space="preserve">1. 本市集為響應環保，堅持儘可能使用回收再利用的購物袋，並儘可能減化包裝，在享受安心農產品之餘，不為土地增加垃圾的壓力。
2. 歡迎各位訂購者響應資源回收行動，將多餘的可利用物資提供本市集再利用，項目包括：中型以上的購物塑膠提袋、購物紙袋、透明包裝塑膠袋、橡皮筋、一般市售塑膠水果盒包材、塑膠蛋盒包材等。請於配送訂菜時交給配送人員回收即可!
3. 每次訂單截止日改為出貨日前二天(例：本週二出貨則之前週日晚上12:00截止訂購；本週五出貨則之前週三晚上12:00點截止。)請註明配送地址。
4. 友善耕作的農產品有時數量有限，將依訂單收到之先後順序配送，不便之處，敬請見諒。
5.綜合配菜依現有季節時蔬配菜，雖不能讓訂購者自行選擇，但可避免偏食或直接享受當季好物。綜合配菜訂單可接受一項備註，以配合您的特殊需求，若有需要請於訂購時予以說明。
</t>
    </r>
    <phoneticPr fontId="1" type="noConversion"/>
  </si>
  <si>
    <t>高雄145號圓米，香氣足，冷卻後仍香Q，適合作壽司飯，2kg/包</t>
    <phoneticPr fontId="1" type="noConversion"/>
  </si>
  <si>
    <t>黑糯糙米茶(小)</t>
    <phoneticPr fontId="1" type="noConversion"/>
  </si>
  <si>
    <t>黑糯糙米茶(大)</t>
    <phoneticPr fontId="1" type="noConversion"/>
  </si>
  <si>
    <r>
      <t>以自栽黑糯</t>
    </r>
    <r>
      <rPr>
        <sz val="12"/>
        <rFont val="新細明體"/>
        <family val="1"/>
        <charset val="136"/>
        <scheme val="minor"/>
      </rPr>
      <t>糙米自行手工炒香，以熱水沖泡飲用，富含青花素。200g/包</t>
    </r>
    <phoneticPr fontId="1" type="noConversion"/>
  </si>
  <si>
    <r>
      <t>以自栽黑糯</t>
    </r>
    <r>
      <rPr>
        <sz val="12"/>
        <rFont val="新細明體"/>
        <family val="1"/>
        <charset val="136"/>
        <scheme val="minor"/>
      </rPr>
      <t>糙米自行手工炒香，以熱水沖泡飲用，富含青花素，大包更優惠。350g/包</t>
    </r>
    <phoneticPr fontId="1" type="noConversion"/>
  </si>
  <si>
    <t>O13</t>
    <phoneticPr fontId="1" type="noConversion"/>
  </si>
  <si>
    <t>為減少農民颱風災，採購來自花蓮瑞穗「江布南學習農園」於颱風後之文旦落果，亦是不用農藥、除草劑、化肥的友善文旦，取其柚皮精油製成清潔劑，可用於廚房清潔、衣物清洗、居家清潔等用途，絕不含化合香精及化合界面活性劑，本品為理念推廣品，欲體驗DIY課程亦可聯絡報名。250ml/瓶</t>
    <phoneticPr fontId="1" type="noConversion"/>
  </si>
  <si>
    <t>約220g/包，以自栽黑糯米委託傳統米香製造商製作</t>
    <phoneticPr fontId="1" type="noConversion"/>
  </si>
  <si>
    <t>約200g/包，以自栽台中秈十號米委託傳統米香製造商製作</t>
    <phoneticPr fontId="1" type="noConversion"/>
  </si>
  <si>
    <t>「星期五市集」組合菜二(七~九樣)(若有水果品項，可含1份水果,請備註)</t>
    <phoneticPr fontId="1" type="noConversion"/>
  </si>
  <si>
    <t>「星期五市集」組合菜三(九~十二樣)(若有足夠水果品項，可含2份水果,請備註)</t>
    <phoneticPr fontId="1" type="noConversion"/>
  </si>
  <si>
    <t>D24</t>
    <phoneticPr fontId="1" type="noConversion"/>
  </si>
  <si>
    <t>D25</t>
    <phoneticPr fontId="1" type="noConversion"/>
  </si>
  <si>
    <t>友善洛神花果(已去籽)</t>
    <phoneticPr fontId="1" type="noConversion"/>
  </si>
  <si>
    <r>
      <t xml:space="preserve">友善洛神花果醬
</t>
    </r>
    <r>
      <rPr>
        <sz val="10"/>
        <color theme="1"/>
        <rFont val="新細明體"/>
        <family val="1"/>
        <charset val="136"/>
        <scheme val="minor"/>
      </rPr>
      <t>(瓶可回收但不用於出貨，故不退費)</t>
    </r>
    <phoneticPr fontId="1" type="noConversion"/>
  </si>
  <si>
    <t>200g/瓶,成份：自栽洛神花(120g)、冰糖，小農陳智勇與母親鄭阿嬌手工熬煮，連一滴水都沒加哦！</t>
    <phoneticPr fontId="1" type="noConversion"/>
  </si>
  <si>
    <t>300g/份，可加冰糖熬煮成蜜餞或果醬，或自己發揮創意入菜哦!</t>
    <phoneticPr fontId="1" type="noConversion"/>
  </si>
  <si>
    <t>D26</t>
    <phoneticPr fontId="1" type="noConversion"/>
  </si>
  <si>
    <t>友善玉米筍</t>
    <phoneticPr fontId="1" type="noConversion"/>
  </si>
  <si>
    <t>F13</t>
    <phoneticPr fontId="1" type="noConversion"/>
  </si>
  <si>
    <t>友善檸檬</t>
    <phoneticPr fontId="1" type="noConversion"/>
  </si>
  <si>
    <t>600g(約4-5粒)/份，草生栽培不用農藥與化肥而以自製堆肥種植的水果難得哦!</t>
    <phoneticPr fontId="1" type="noConversion"/>
  </si>
  <si>
    <t>表皮含花青素，口感香甜，600g/包</t>
    <phoneticPr fontId="1" type="noConversion"/>
  </si>
  <si>
    <t>表皮含花青素，口感香甜，1200g/包(買大包環保又划算)</t>
    <phoneticPr fontId="1" type="noConversion"/>
  </si>
  <si>
    <t>D28</t>
    <phoneticPr fontId="1" type="noConversion"/>
  </si>
  <si>
    <r>
      <t xml:space="preserve">友善洛神花蜜餞
</t>
    </r>
    <r>
      <rPr>
        <sz val="10"/>
        <color theme="1"/>
        <rFont val="新細明體"/>
        <family val="1"/>
        <charset val="136"/>
        <scheme val="minor"/>
      </rPr>
      <t>(瓶可回收但不用於出貨，故不退費)</t>
    </r>
    <phoneticPr fontId="1" type="noConversion"/>
  </si>
  <si>
    <t>200g/瓶,成份：自栽洛神花(120g)、冰糖，小農陳智勇與母親鄭阿嬌手工製成！</t>
    <phoneticPr fontId="1" type="noConversion"/>
  </si>
  <si>
    <t>D29</t>
    <phoneticPr fontId="1" type="noConversion"/>
  </si>
  <si>
    <r>
      <t xml:space="preserve">友善洛神花原汁
</t>
    </r>
    <r>
      <rPr>
        <sz val="10"/>
        <color theme="1"/>
        <rFont val="新細明體"/>
        <family val="1"/>
        <charset val="136"/>
        <scheme val="minor"/>
      </rPr>
      <t>(瓶可回收但不用於出貨，故不退費)</t>
    </r>
    <phoneticPr fontId="1" type="noConversion"/>
  </si>
  <si>
    <t>300c.c./瓶,成份：自栽洛神花(120g)、冰糖，小農陳智勇與母親鄭阿嬌手工製成，連一滴水都沒加哦！</t>
    <phoneticPr fontId="1" type="noConversion"/>
  </si>
  <si>
    <t>$200~$250</t>
    <phoneticPr fontId="1" type="noConversion"/>
  </si>
  <si>
    <t>$300~$400</t>
    <phoneticPr fontId="1" type="noConversion"/>
  </si>
  <si>
    <t>$500~$600</t>
    <phoneticPr fontId="1" type="noConversion"/>
  </si>
  <si>
    <t>「星期五市集」組合菜一( 四~五樣)(皆單價$60以內的菜蔬)</t>
    <phoneticPr fontId="1" type="noConversion"/>
  </si>
  <si>
    <t>E9</t>
    <phoneticPr fontId="1" type="noConversion"/>
  </si>
  <si>
    <t>有機白米</t>
    <phoneticPr fontId="1" type="noConversion"/>
  </si>
  <si>
    <t>J29</t>
    <phoneticPr fontId="1" type="noConversion"/>
  </si>
  <si>
    <t>自然農法瓠瓜</t>
    <phoneticPr fontId="1" type="noConversion"/>
  </si>
  <si>
    <t>自然農法洛神花果(去籽)</t>
    <phoneticPr fontId="1" type="noConversion"/>
  </si>
  <si>
    <t>大花品種，300g/每份</t>
    <phoneticPr fontId="1" type="noConversion"/>
  </si>
  <si>
    <t>J30</t>
    <phoneticPr fontId="1" type="noConversion"/>
  </si>
  <si>
    <t>400g/瓶,成份：自栽自然農法大花品種洛神花果實、冰糖，美橋阿姨手工製作</t>
    <phoneticPr fontId="1" type="noConversion"/>
  </si>
  <si>
    <t>手工辣椒醬
(玻璃瓶可回收退$5)</t>
    <phoneticPr fontId="1" type="noConversion"/>
  </si>
  <si>
    <t>自然農法洛神花果醬
(玻璃瓶可回收退$5)</t>
    <phoneticPr fontId="1" type="noConversion"/>
  </si>
  <si>
    <t>J31</t>
    <phoneticPr fontId="1" type="noConversion"/>
  </si>
  <si>
    <t>J32</t>
    <phoneticPr fontId="1" type="noConversion"/>
  </si>
  <si>
    <t>自然農法洛神花果蜜餞
(玻璃瓶可回收退$5)</t>
    <phoneticPr fontId="1" type="noConversion"/>
  </si>
  <si>
    <t>350g/瓶,成份：自栽自然農法大花品種洛神花果實、冰糖，美橋阿姨手工製作</t>
    <phoneticPr fontId="1" type="noConversion"/>
  </si>
  <si>
    <t>J33</t>
    <phoneticPr fontId="1" type="noConversion"/>
  </si>
  <si>
    <t>自然農法梅干菜乾</t>
    <phoneticPr fontId="1" type="noConversion"/>
  </si>
  <si>
    <t>100g/每份，由自栽自然農法芥菜，由美橋阿姨手工日曬製成，自然香氣十足。</t>
    <phoneticPr fontId="1" type="noConversion"/>
  </si>
  <si>
    <t>月見學習農園，位於蘭陽平源水源頭之一「大湖」。秉持生態友善、全人的方式對待土地和人。由五年耕作經驗的茶(李婉甄)與田菁(李玉菁)共同管理。一位是移居宜蘭，踩在土地上才開始學種植，一位是在地農家子弟，卻只懂讀書到都市工作十多年才返鄉重拾與土地的連結，因為看膩了市場經濟之下求取最高利潤的運作方式，產生許多無良的食安風暴，希望能實踐出對環境好的生活方式，並且直接連結消費者，邀請消費者接觸田地，用自己的手眼作驗證。
「月見」：又名長春花或日日春，生命力強，在貧瘠的土壤也能開花，如同底層人的求生智慧，擁有不屈不撓的堅毅特質。
「學習」：做大自然的學徒、老農的經驗傳承、參與夥伴的教學相長。
「農園」：水田及金棗園之外，還有「以物易物」或「以(勞)務易物」的大家園。
目前耕作主力是金棗、水稻和少量蔬果，及自家農產的加工品。</t>
    <phoneticPr fontId="1" type="noConversion"/>
  </si>
  <si>
    <t>O14</t>
    <phoneticPr fontId="1" type="noConversion"/>
  </si>
  <si>
    <t>糙米穀粉(無糖)</t>
    <phoneticPr fontId="1" type="noConversion"/>
  </si>
  <si>
    <r>
      <t>以自栽</t>
    </r>
    <r>
      <rPr>
        <sz val="12"/>
        <rFont val="新細明體"/>
        <family val="1"/>
        <charset val="136"/>
        <scheme val="minor"/>
      </rPr>
      <t>糙米製成，可直接加熱開水沖泡，或加入其它喜愛的熟穀粉一起調製即是米漿，可作為寶寶副食品。亦可依個人口味加糖或桂圓調味，即是營養的輕食飲品。。100g/包</t>
    </r>
    <phoneticPr fontId="1" type="noConversion"/>
  </si>
  <si>
    <t>麥芽糖白米香</t>
    <phoneticPr fontId="1" type="noConversion"/>
  </si>
  <si>
    <t>O15</t>
    <phoneticPr fontId="1" type="noConversion"/>
  </si>
  <si>
    <t>麥芽糖糙米香</t>
    <phoneticPr fontId="1" type="noConversion"/>
  </si>
  <si>
    <t>約200g/包，以自栽台中秈十號糙米委託傳統米香製造商製作</t>
    <phoneticPr fontId="1" type="noConversion"/>
  </si>
  <si>
    <t>因生產者堅守不過度施肥，故其蒜瓣比慣行的個頭小，但蒜味強烈夠味，涼拌、爆香效果佳，搭配水餃、香腸生食更是絕配！150g/份</t>
    <phoneticPr fontId="1" type="noConversion"/>
  </si>
  <si>
    <t>有機甜玉米</t>
    <phoneticPr fontId="1" type="noConversion"/>
  </si>
  <si>
    <t>每斤$40，按顆秤重計價出貨(每顆預計為$80~$120之間)</t>
    <phoneticPr fontId="1" type="noConversion"/>
  </si>
  <si>
    <t>J34</t>
    <phoneticPr fontId="1" type="noConversion"/>
  </si>
  <si>
    <t>自然農法日本白蘿蔔</t>
    <phoneticPr fontId="1" type="noConversion"/>
  </si>
  <si>
    <t>600g/每份</t>
    <phoneticPr fontId="1" type="noConversion"/>
  </si>
  <si>
    <t>自然農法山藥</t>
    <phoneticPr fontId="1" type="noConversion"/>
  </si>
  <si>
    <t>每斤$150，秤重計價</t>
    <phoneticPr fontId="1" type="noConversion"/>
  </si>
  <si>
    <t>J35</t>
  </si>
  <si>
    <t>J30-1</t>
    <phoneticPr fontId="1" type="noConversion"/>
  </si>
  <si>
    <t>自然農法洛神花果(整朵)</t>
    <phoneticPr fontId="1" type="noConversion"/>
  </si>
  <si>
    <t>大花品種，750g/每份</t>
    <phoneticPr fontId="1" type="noConversion"/>
  </si>
  <si>
    <t>J36</t>
    <phoneticPr fontId="1" type="noConversion"/>
  </si>
  <si>
    <t>375g/袋裝,成份：自栽自然農法大花品種洛神花果實、冰糖，美橋阿姨手工製作</t>
    <phoneticPr fontId="1" type="noConversion"/>
  </si>
  <si>
    <t>自然農法洛神花果脆蜜餞(袋裝)</t>
    <phoneticPr fontId="1" type="noConversion"/>
  </si>
  <si>
    <t>F14</t>
    <phoneticPr fontId="1" type="noConversion"/>
  </si>
  <si>
    <t>友善柚子</t>
    <phoneticPr fontId="1" type="noConversion"/>
  </si>
  <si>
    <t>每粒(約1kg)/份，草生栽培不用農藥與化肥而以自製堆肥種植的水果難得哦!</t>
    <phoneticPr fontId="1" type="noConversion"/>
  </si>
  <si>
    <t>F15</t>
    <phoneticPr fontId="1" type="noConversion"/>
  </si>
  <si>
    <t>友善絲瓜絡(天然菜瓜布)</t>
    <phoneticPr fontId="1" type="noConversion"/>
  </si>
  <si>
    <t>以友善耕作之絲瓜留製而成，長度為25公分左右，每條/份。</t>
    <phoneticPr fontId="1" type="noConversion"/>
  </si>
  <si>
    <t>M3</t>
    <phoneticPr fontId="1" type="noConversion"/>
  </si>
  <si>
    <t>友善過貓</t>
    <phoneticPr fontId="1" type="noConversion"/>
  </si>
  <si>
    <t>有機三星上將黃金梨之生產者栽種之蔬菜，300g/份</t>
    <phoneticPr fontId="1" type="noConversion"/>
  </si>
</sst>
</file>

<file path=xl/styles.xml><?xml version="1.0" encoding="utf-8"?>
<styleSheet xmlns="http://schemas.openxmlformats.org/spreadsheetml/2006/main">
  <numFmts count="3">
    <numFmt numFmtId="176" formatCode="&quot;$&quot;#,##0"/>
    <numFmt numFmtId="177" formatCode="#,##0_ "/>
    <numFmt numFmtId="179" formatCode="&quot;$&quot;#,##0_);[Red]\(&quot;$&quot;#,##0\)"/>
  </numFmts>
  <fonts count="13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0"/>
      <color theme="1"/>
      <name val="新細明體"/>
      <family val="2"/>
      <charset val="136"/>
      <scheme val="minor"/>
    </font>
    <font>
      <sz val="9"/>
      <name val="新細明體"/>
      <family val="1"/>
      <charset val="136"/>
    </font>
    <font>
      <b/>
      <sz val="12"/>
      <color theme="1"/>
      <name val="新細明體"/>
      <family val="1"/>
      <charset val="136"/>
      <scheme val="minor"/>
    </font>
    <font>
      <b/>
      <sz val="12"/>
      <name val="新細明體"/>
      <family val="1"/>
      <charset val="136"/>
      <scheme val="minor"/>
    </font>
    <font>
      <sz val="14"/>
      <color indexed="81"/>
      <name val="細明體"/>
      <family val="3"/>
      <charset val="136"/>
    </font>
    <font>
      <sz val="14"/>
      <color theme="1"/>
      <name val="新細明體"/>
      <family val="1"/>
      <charset val="136"/>
      <scheme val="minor"/>
    </font>
    <font>
      <sz val="12"/>
      <color theme="1"/>
      <name val="新細明體"/>
      <family val="1"/>
      <charset val="136"/>
      <scheme val="minor"/>
    </font>
    <font>
      <sz val="10"/>
      <color theme="1"/>
      <name val="新細明體"/>
      <family val="1"/>
      <charset val="136"/>
      <scheme val="minor"/>
    </font>
    <font>
      <b/>
      <sz val="12"/>
      <color rgb="FFFF0000"/>
      <name val="新細明體"/>
      <family val="1"/>
      <charset val="136"/>
      <scheme val="minor"/>
    </font>
    <font>
      <sz val="12"/>
      <name val="新細明體"/>
      <family val="2"/>
      <charset val="136"/>
      <scheme val="minor"/>
    </font>
    <font>
      <sz val="12"/>
      <name val="新細明體"/>
      <family val="1"/>
      <charset val="136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2" fillId="0" borderId="1" xfId="0" applyFont="1" applyBorder="1" applyAlignment="1">
      <alignment vertical="center" wrapText="1"/>
    </xf>
    <xf numFmtId="0" fontId="0" fillId="0" borderId="1" xfId="0" applyBorder="1">
      <alignment vertical="center"/>
    </xf>
    <xf numFmtId="0" fontId="0" fillId="0" borderId="1" xfId="0" applyFill="1" applyBorder="1">
      <alignment vertical="center"/>
    </xf>
    <xf numFmtId="0" fontId="0" fillId="0" borderId="1" xfId="0" applyBorder="1" applyAlignment="1">
      <alignment vertical="center" wrapText="1"/>
    </xf>
    <xf numFmtId="0" fontId="0" fillId="0" borderId="0" xfId="0" applyFill="1">
      <alignment vertical="center"/>
    </xf>
    <xf numFmtId="176" fontId="0" fillId="0" borderId="1" xfId="0" applyNumberFormat="1" applyFill="1" applyBorder="1">
      <alignment vertical="center"/>
    </xf>
    <xf numFmtId="177" fontId="0" fillId="0" borderId="1" xfId="0" applyNumberFormat="1" applyFill="1" applyBorder="1">
      <alignment vertical="center"/>
    </xf>
    <xf numFmtId="176" fontId="0" fillId="0" borderId="0" xfId="0" applyNumberFormat="1" applyFill="1">
      <alignment vertical="center"/>
    </xf>
    <xf numFmtId="177" fontId="0" fillId="0" borderId="0" xfId="0" applyNumberFormat="1" applyFill="1">
      <alignment vertical="center"/>
    </xf>
    <xf numFmtId="0" fontId="0" fillId="0" borderId="0" xfId="0" applyFill="1" applyAlignment="1">
      <alignment vertical="center" wrapText="1"/>
    </xf>
    <xf numFmtId="0" fontId="0" fillId="2" borderId="1" xfId="0" applyFill="1" applyBorder="1">
      <alignment vertical="center"/>
    </xf>
    <xf numFmtId="0" fontId="0" fillId="2" borderId="1" xfId="0" applyFill="1" applyBorder="1" applyAlignment="1">
      <alignment vertical="center" wrapText="1"/>
    </xf>
    <xf numFmtId="176" fontId="0" fillId="2" borderId="1" xfId="0" applyNumberFormat="1" applyFill="1" applyBorder="1">
      <alignment vertical="center"/>
    </xf>
    <xf numFmtId="0" fontId="0" fillId="0" borderId="0" xfId="0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0" fillId="3" borderId="1" xfId="0" applyFill="1" applyBorder="1">
      <alignment vertical="center"/>
    </xf>
    <xf numFmtId="0" fontId="0" fillId="3" borderId="1" xfId="0" applyFill="1" applyBorder="1" applyAlignment="1">
      <alignment vertical="center" wrapText="1"/>
    </xf>
    <xf numFmtId="176" fontId="0" fillId="3" borderId="1" xfId="0" applyNumberFormat="1" applyFill="1" applyBorder="1">
      <alignment vertical="center"/>
    </xf>
    <xf numFmtId="177" fontId="0" fillId="3" borderId="1" xfId="0" applyNumberFormat="1" applyFill="1" applyBorder="1">
      <alignment vertical="center"/>
    </xf>
    <xf numFmtId="0" fontId="0" fillId="3" borderId="0" xfId="0" applyFill="1">
      <alignment vertical="center"/>
    </xf>
    <xf numFmtId="0" fontId="8" fillId="3" borderId="1" xfId="0" applyFont="1" applyFill="1" applyBorder="1" applyAlignment="1">
      <alignment vertical="center" wrapText="1"/>
    </xf>
    <xf numFmtId="0" fontId="0" fillId="0" borderId="2" xfId="0" applyFill="1" applyBorder="1" applyAlignment="1">
      <alignment vertical="center"/>
    </xf>
    <xf numFmtId="0" fontId="0" fillId="0" borderId="1" xfId="0" applyFill="1" applyBorder="1" applyAlignment="1">
      <alignment vertical="center" wrapText="1"/>
    </xf>
    <xf numFmtId="0" fontId="11" fillId="0" borderId="1" xfId="0" applyFont="1" applyFill="1" applyBorder="1" applyAlignment="1">
      <alignment vertical="center" wrapText="1"/>
    </xf>
    <xf numFmtId="0" fontId="11" fillId="3" borderId="1" xfId="0" applyFont="1" applyFill="1" applyBorder="1" applyAlignment="1">
      <alignment vertical="center" wrapText="1"/>
    </xf>
    <xf numFmtId="0" fontId="0" fillId="0" borderId="1" xfId="0" applyFill="1" applyBorder="1" applyAlignment="1">
      <alignment vertical="center" wrapText="1"/>
    </xf>
    <xf numFmtId="0" fontId="0" fillId="0" borderId="1" xfId="0" applyFill="1" applyBorder="1" applyAlignment="1">
      <alignment horizontal="center" vertical="center" wrapText="1"/>
    </xf>
    <xf numFmtId="179" fontId="0" fillId="0" borderId="1" xfId="0" applyNumberFormat="1" applyFill="1" applyBorder="1">
      <alignment vertical="center"/>
    </xf>
    <xf numFmtId="0" fontId="0" fillId="0" borderId="1" xfId="0" applyFill="1" applyBorder="1" applyAlignment="1">
      <alignment vertical="center" wrapText="1"/>
    </xf>
    <xf numFmtId="0" fontId="0" fillId="0" borderId="1" xfId="0" applyFill="1" applyBorder="1" applyAlignment="1">
      <alignment vertical="center" wrapText="1"/>
    </xf>
    <xf numFmtId="0" fontId="0" fillId="0" borderId="1" xfId="0" applyFill="1" applyBorder="1" applyAlignment="1">
      <alignment vertical="center" wrapText="1"/>
    </xf>
    <xf numFmtId="0" fontId="0" fillId="0" borderId="1" xfId="0" applyFill="1" applyBorder="1" applyAlignment="1">
      <alignment vertical="center" wrapText="1"/>
    </xf>
    <xf numFmtId="0" fontId="0" fillId="0" borderId="1" xfId="0" applyFill="1" applyBorder="1" applyAlignment="1">
      <alignment vertical="center" wrapText="1"/>
    </xf>
    <xf numFmtId="0" fontId="5" fillId="0" borderId="5" xfId="0" applyFont="1" applyFill="1" applyBorder="1" applyAlignment="1">
      <alignment vertical="center" wrapText="1"/>
    </xf>
    <xf numFmtId="0" fontId="5" fillId="0" borderId="5" xfId="0" applyFont="1" applyFill="1" applyBorder="1" applyAlignment="1">
      <alignment vertical="center"/>
    </xf>
    <xf numFmtId="0" fontId="0" fillId="0" borderId="5" xfId="0" applyFill="1" applyBorder="1" applyAlignment="1">
      <alignment vertical="center"/>
    </xf>
    <xf numFmtId="0" fontId="0" fillId="0" borderId="2" xfId="0" applyFill="1" applyBorder="1" applyAlignment="1">
      <alignment vertical="center"/>
    </xf>
    <xf numFmtId="0" fontId="0" fillId="0" borderId="3" xfId="0" applyFill="1" applyBorder="1" applyAlignment="1">
      <alignment vertical="center"/>
    </xf>
    <xf numFmtId="0" fontId="0" fillId="0" borderId="4" xfId="0" applyFill="1" applyBorder="1" applyAlignment="1">
      <alignment vertical="center"/>
    </xf>
    <xf numFmtId="0" fontId="0" fillId="0" borderId="1" xfId="0" applyFill="1" applyBorder="1" applyAlignment="1">
      <alignment vertical="center" wrapText="1"/>
    </xf>
    <xf numFmtId="176" fontId="0" fillId="0" borderId="1" xfId="0" applyNumberFormat="1" applyFill="1" applyBorder="1" applyAlignment="1">
      <alignment vertical="center"/>
    </xf>
    <xf numFmtId="0" fontId="0" fillId="0" borderId="1" xfId="0" applyFill="1" applyBorder="1" applyAlignment="1">
      <alignment vertical="center"/>
    </xf>
    <xf numFmtId="177" fontId="0" fillId="0" borderId="1" xfId="0" applyNumberFormat="1" applyFill="1" applyBorder="1" applyAlignment="1">
      <alignment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9"/>
  <sheetViews>
    <sheetView topLeftCell="A16" workbookViewId="0">
      <selection activeCell="G16" sqref="G16"/>
    </sheetView>
  </sheetViews>
  <sheetFormatPr defaultRowHeight="16.5"/>
  <cols>
    <col min="1" max="1" width="6.625" customWidth="1"/>
    <col min="2" max="2" width="11.625" bestFit="1" customWidth="1"/>
    <col min="3" max="3" width="19.75" customWidth="1"/>
    <col min="4" max="4" width="20.5" bestFit="1" customWidth="1"/>
    <col min="5" max="5" width="64.375" customWidth="1"/>
    <col min="6" max="6" width="14.5" customWidth="1"/>
    <col min="7" max="7" width="18.125" customWidth="1"/>
  </cols>
  <sheetData>
    <row r="1" spans="1:6" ht="28.5">
      <c r="A1" s="1" t="s">
        <v>3</v>
      </c>
      <c r="B1" s="2" t="s">
        <v>4</v>
      </c>
      <c r="C1" s="2" t="s">
        <v>5</v>
      </c>
      <c r="D1" s="2" t="s">
        <v>6</v>
      </c>
      <c r="E1" s="2" t="s">
        <v>0</v>
      </c>
      <c r="F1" s="2" t="s">
        <v>15</v>
      </c>
    </row>
    <row r="2" spans="1:6" ht="132">
      <c r="A2" s="2" t="s">
        <v>1</v>
      </c>
      <c r="B2" s="3" t="s">
        <v>7</v>
      </c>
      <c r="C2" s="3" t="s">
        <v>8</v>
      </c>
      <c r="D2" s="2" t="s">
        <v>33</v>
      </c>
      <c r="E2" s="4" t="s">
        <v>30</v>
      </c>
      <c r="F2" s="2" t="s">
        <v>31</v>
      </c>
    </row>
    <row r="3" spans="1:6" ht="64.5" customHeight="1">
      <c r="A3" s="2" t="s">
        <v>2</v>
      </c>
      <c r="B3" s="3" t="s">
        <v>11</v>
      </c>
      <c r="C3" s="3" t="s">
        <v>12</v>
      </c>
      <c r="D3" s="2" t="s">
        <v>34</v>
      </c>
      <c r="E3" s="4" t="s">
        <v>72</v>
      </c>
      <c r="F3" s="2" t="s">
        <v>20</v>
      </c>
    </row>
    <row r="4" spans="1:6" ht="132">
      <c r="A4" s="2" t="s">
        <v>21</v>
      </c>
      <c r="B4" s="3" t="s">
        <v>9</v>
      </c>
      <c r="C4" s="3" t="s">
        <v>10</v>
      </c>
      <c r="D4" s="2" t="s">
        <v>35</v>
      </c>
      <c r="E4" s="4" t="s">
        <v>29</v>
      </c>
      <c r="F4" s="2" t="s">
        <v>32</v>
      </c>
    </row>
    <row r="5" spans="1:6" ht="72.75" customHeight="1">
      <c r="A5" s="2" t="s">
        <v>22</v>
      </c>
      <c r="B5" s="3" t="s">
        <v>13</v>
      </c>
      <c r="C5" s="3" t="s">
        <v>41</v>
      </c>
      <c r="D5" s="2" t="s">
        <v>17</v>
      </c>
      <c r="E5" s="4" t="s">
        <v>24</v>
      </c>
      <c r="F5" s="2" t="s">
        <v>16</v>
      </c>
    </row>
    <row r="6" spans="1:6" ht="111" customHeight="1">
      <c r="A6" s="2" t="s">
        <v>147</v>
      </c>
      <c r="B6" s="3" t="s">
        <v>148</v>
      </c>
      <c r="C6" s="3" t="s">
        <v>149</v>
      </c>
      <c r="D6" s="2" t="s">
        <v>150</v>
      </c>
      <c r="E6" s="4" t="s">
        <v>164</v>
      </c>
      <c r="F6" s="2" t="s">
        <v>151</v>
      </c>
    </row>
    <row r="7" spans="1:6" ht="135.75" customHeight="1">
      <c r="A7" s="2" t="s">
        <v>23</v>
      </c>
      <c r="B7" s="2" t="s">
        <v>14</v>
      </c>
      <c r="C7" s="2" t="s">
        <v>41</v>
      </c>
      <c r="D7" s="2" t="s">
        <v>17</v>
      </c>
      <c r="E7" s="4" t="s">
        <v>18</v>
      </c>
      <c r="F7" s="2" t="s">
        <v>19</v>
      </c>
    </row>
    <row r="8" spans="1:6" ht="132">
      <c r="A8" s="2" t="s">
        <v>25</v>
      </c>
      <c r="B8" s="2" t="s">
        <v>26</v>
      </c>
      <c r="C8" s="2" t="s">
        <v>41</v>
      </c>
      <c r="D8" s="2" t="s">
        <v>17</v>
      </c>
      <c r="E8" s="4" t="s">
        <v>27</v>
      </c>
      <c r="F8" s="2" t="s">
        <v>28</v>
      </c>
    </row>
    <row r="9" spans="1:6" ht="165.75" customHeight="1">
      <c r="A9" s="2" t="s">
        <v>36</v>
      </c>
      <c r="B9" s="2" t="s">
        <v>37</v>
      </c>
      <c r="C9" s="2" t="s">
        <v>38</v>
      </c>
      <c r="D9" s="4" t="s">
        <v>40</v>
      </c>
      <c r="E9" s="4" t="s">
        <v>43</v>
      </c>
      <c r="F9" s="2" t="s">
        <v>39</v>
      </c>
    </row>
    <row r="10" spans="1:6" ht="165.75" customHeight="1">
      <c r="A10" s="2" t="s">
        <v>64</v>
      </c>
      <c r="B10" s="2" t="s">
        <v>65</v>
      </c>
      <c r="C10" s="2" t="s">
        <v>66</v>
      </c>
      <c r="D10" s="4"/>
      <c r="E10" s="4" t="s">
        <v>85</v>
      </c>
      <c r="F10" s="2" t="s">
        <v>67</v>
      </c>
    </row>
    <row r="11" spans="1:6" ht="165.75" customHeight="1">
      <c r="A11" s="2" t="s">
        <v>79</v>
      </c>
      <c r="B11" s="2" t="s">
        <v>80</v>
      </c>
      <c r="C11" s="2" t="s">
        <v>81</v>
      </c>
      <c r="D11" s="4" t="s">
        <v>83</v>
      </c>
      <c r="E11" s="4" t="s">
        <v>84</v>
      </c>
      <c r="F11" s="2" t="s">
        <v>82</v>
      </c>
    </row>
    <row r="12" spans="1:6" ht="267" customHeight="1">
      <c r="A12" s="2" t="s">
        <v>68</v>
      </c>
      <c r="B12" s="2" t="s">
        <v>69</v>
      </c>
      <c r="C12" s="2" t="s">
        <v>74</v>
      </c>
      <c r="D12" s="4"/>
      <c r="E12" s="4" t="s">
        <v>73</v>
      </c>
      <c r="F12" s="2" t="s">
        <v>70</v>
      </c>
    </row>
    <row r="13" spans="1:6" ht="200.25" customHeight="1">
      <c r="A13" s="2" t="s">
        <v>90</v>
      </c>
      <c r="B13" s="2" t="s">
        <v>91</v>
      </c>
      <c r="C13" s="2" t="s">
        <v>92</v>
      </c>
      <c r="D13" s="4" t="s">
        <v>93</v>
      </c>
      <c r="E13" s="4" t="s">
        <v>94</v>
      </c>
      <c r="F13" s="2" t="s">
        <v>95</v>
      </c>
    </row>
    <row r="14" spans="1:6" ht="252.75" customHeight="1">
      <c r="A14" s="2" t="s">
        <v>157</v>
      </c>
      <c r="B14" s="2" t="s">
        <v>158</v>
      </c>
      <c r="C14" s="2" t="s">
        <v>159</v>
      </c>
      <c r="D14" s="4" t="s">
        <v>163</v>
      </c>
      <c r="E14" s="4" t="s">
        <v>162</v>
      </c>
      <c r="F14" s="2" t="s">
        <v>39</v>
      </c>
    </row>
    <row r="15" spans="1:6" ht="198" customHeight="1">
      <c r="A15" s="2" t="s">
        <v>190</v>
      </c>
      <c r="B15" s="2" t="s">
        <v>193</v>
      </c>
      <c r="C15" s="2" t="s">
        <v>194</v>
      </c>
      <c r="D15" s="4" t="s">
        <v>191</v>
      </c>
      <c r="E15" s="4" t="s">
        <v>195</v>
      </c>
      <c r="F15" s="2" t="s">
        <v>160</v>
      </c>
    </row>
    <row r="16" spans="1:6" ht="252.75" customHeight="1">
      <c r="A16" s="2" t="s">
        <v>192</v>
      </c>
      <c r="B16" s="2" t="s">
        <v>196</v>
      </c>
      <c r="C16" s="2" t="s">
        <v>198</v>
      </c>
      <c r="D16" s="4" t="s">
        <v>191</v>
      </c>
      <c r="E16" s="4" t="s">
        <v>287</v>
      </c>
      <c r="F16" s="2" t="s">
        <v>197</v>
      </c>
    </row>
    <row r="17" spans="1:6" ht="82.5">
      <c r="A17" s="2" t="s">
        <v>75</v>
      </c>
      <c r="B17" s="2" t="s">
        <v>76</v>
      </c>
      <c r="C17" s="2" t="s">
        <v>66</v>
      </c>
      <c r="D17" s="4"/>
      <c r="E17" s="4" t="s">
        <v>77</v>
      </c>
      <c r="F17" s="2" t="s">
        <v>78</v>
      </c>
    </row>
    <row r="19" spans="1:6">
      <c r="E19" s="14"/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71"/>
  <sheetViews>
    <sheetView tabSelected="1" workbookViewId="0">
      <selection sqref="A1:M1"/>
    </sheetView>
  </sheetViews>
  <sheetFormatPr defaultRowHeight="16.5"/>
  <cols>
    <col min="1" max="1" width="6.125" style="5" customWidth="1"/>
    <col min="2" max="2" width="11" style="5" customWidth="1"/>
    <col min="3" max="3" width="29.375" style="5" customWidth="1"/>
    <col min="4" max="4" width="45" style="10" customWidth="1"/>
    <col min="5" max="5" width="8.5" style="8" bestFit="1" customWidth="1"/>
    <col min="6" max="6" width="7.875" style="9" customWidth="1"/>
    <col min="7" max="7" width="5.5" style="5" bestFit="1" customWidth="1"/>
    <col min="8" max="8" width="5.5" style="5" customWidth="1"/>
    <col min="9" max="9" width="5.5" style="5" bestFit="1" customWidth="1"/>
    <col min="10" max="10" width="6" style="5" customWidth="1"/>
    <col min="11" max="11" width="6.25" style="5" customWidth="1"/>
    <col min="12" max="12" width="6" style="5" customWidth="1"/>
    <col min="13" max="13" width="5.5" style="5" bestFit="1" customWidth="1"/>
    <col min="14" max="16384" width="9" style="5"/>
  </cols>
  <sheetData>
    <row r="1" spans="1:13" ht="306.75" customHeight="1">
      <c r="A1" s="34" t="s">
        <v>235</v>
      </c>
      <c r="B1" s="35"/>
      <c r="C1" s="35"/>
      <c r="D1" s="35"/>
      <c r="E1" s="35"/>
      <c r="F1" s="35"/>
      <c r="G1" s="35"/>
      <c r="H1" s="35"/>
      <c r="I1" s="35"/>
      <c r="J1" s="35"/>
      <c r="K1" s="36"/>
      <c r="L1" s="36"/>
      <c r="M1" s="36"/>
    </row>
    <row r="2" spans="1:13" ht="24" customHeight="1">
      <c r="A2" s="40"/>
      <c r="B2" s="42" t="s">
        <v>96</v>
      </c>
      <c r="C2" s="42" t="s">
        <v>97</v>
      </c>
      <c r="D2" s="40" t="s">
        <v>98</v>
      </c>
      <c r="E2" s="41" t="s">
        <v>99</v>
      </c>
      <c r="F2" s="43" t="s">
        <v>100</v>
      </c>
      <c r="G2" s="37" t="s">
        <v>101</v>
      </c>
      <c r="H2" s="38"/>
      <c r="I2" s="37" t="s">
        <v>102</v>
      </c>
      <c r="J2" s="38"/>
      <c r="K2" s="37" t="s">
        <v>103</v>
      </c>
      <c r="L2" s="38"/>
      <c r="M2" s="22" t="s">
        <v>104</v>
      </c>
    </row>
    <row r="3" spans="1:13" ht="24" customHeight="1">
      <c r="A3" s="42"/>
      <c r="B3" s="42"/>
      <c r="C3" s="42"/>
      <c r="D3" s="40"/>
      <c r="E3" s="42"/>
      <c r="F3" s="42"/>
      <c r="G3" s="3" t="s">
        <v>105</v>
      </c>
      <c r="H3" s="3" t="s">
        <v>106</v>
      </c>
      <c r="I3" s="3" t="s">
        <v>105</v>
      </c>
      <c r="J3" s="3" t="s">
        <v>106</v>
      </c>
      <c r="K3" s="3" t="s">
        <v>105</v>
      </c>
      <c r="L3" s="3" t="s">
        <v>106</v>
      </c>
      <c r="M3" s="3" t="s">
        <v>105</v>
      </c>
    </row>
    <row r="4" spans="1:13" s="20" customFormat="1" ht="75" customHeight="1">
      <c r="A4" s="16" t="s">
        <v>119</v>
      </c>
      <c r="B4" s="16" t="s">
        <v>120</v>
      </c>
      <c r="C4" s="17" t="s">
        <v>269</v>
      </c>
      <c r="D4" s="17" t="s">
        <v>182</v>
      </c>
      <c r="E4" s="18" t="s">
        <v>266</v>
      </c>
      <c r="F4" s="19"/>
      <c r="G4" s="16"/>
      <c r="H4" s="18" t="e">
        <f>G4*E4</f>
        <v>#VALUE!</v>
      </c>
      <c r="I4" s="16"/>
      <c r="J4" s="18">
        <f>I4*G4</f>
        <v>0</v>
      </c>
      <c r="K4" s="16"/>
      <c r="L4" s="18">
        <f>K4*I4</f>
        <v>0</v>
      </c>
      <c r="M4" s="16"/>
    </row>
    <row r="5" spans="1:13" ht="71.25" customHeight="1">
      <c r="A5" s="3" t="s">
        <v>137</v>
      </c>
      <c r="B5" s="3" t="s">
        <v>120</v>
      </c>
      <c r="C5" s="27" t="s">
        <v>245</v>
      </c>
      <c r="D5" s="23" t="s">
        <v>182</v>
      </c>
      <c r="E5" s="6" t="s">
        <v>267</v>
      </c>
      <c r="F5" s="7"/>
      <c r="G5" s="3"/>
      <c r="H5" s="6" t="e">
        <f>G5*E5</f>
        <v>#VALUE!</v>
      </c>
      <c r="I5" s="3"/>
      <c r="J5" s="6">
        <f>I5*G5</f>
        <v>0</v>
      </c>
      <c r="K5" s="3"/>
      <c r="L5" s="6">
        <f>K5*I5</f>
        <v>0</v>
      </c>
      <c r="M5" s="3"/>
    </row>
    <row r="6" spans="1:13" s="20" customFormat="1" ht="88.5" customHeight="1">
      <c r="A6" s="16" t="s">
        <v>138</v>
      </c>
      <c r="B6" s="16" t="s">
        <v>120</v>
      </c>
      <c r="C6" s="17" t="s">
        <v>246</v>
      </c>
      <c r="D6" s="17" t="s">
        <v>183</v>
      </c>
      <c r="E6" s="18" t="s">
        <v>268</v>
      </c>
      <c r="F6" s="19"/>
      <c r="G6" s="16"/>
      <c r="H6" s="18" t="e">
        <f t="shared" ref="H6:L7" si="0">G6*E6</f>
        <v>#VALUE!</v>
      </c>
      <c r="I6" s="16"/>
      <c r="J6" s="18">
        <f t="shared" si="0"/>
        <v>0</v>
      </c>
      <c r="K6" s="16"/>
      <c r="L6" s="18">
        <f t="shared" si="0"/>
        <v>0</v>
      </c>
      <c r="M6" s="16"/>
    </row>
    <row r="7" spans="1:13" ht="41.25" customHeight="1">
      <c r="A7" s="3" t="s">
        <v>42</v>
      </c>
      <c r="B7" s="3" t="s">
        <v>51</v>
      </c>
      <c r="C7" s="3" t="s">
        <v>57</v>
      </c>
      <c r="D7" s="33" t="s">
        <v>54</v>
      </c>
      <c r="E7" s="28">
        <v>40</v>
      </c>
      <c r="F7" s="7"/>
      <c r="G7" s="3"/>
      <c r="H7" s="6">
        <f t="shared" si="0"/>
        <v>0</v>
      </c>
      <c r="I7" s="3"/>
      <c r="J7" s="6">
        <f t="shared" si="0"/>
        <v>0</v>
      </c>
      <c r="K7" s="3"/>
      <c r="L7" s="6">
        <f t="shared" si="0"/>
        <v>0</v>
      </c>
      <c r="M7" s="3"/>
    </row>
    <row r="8" spans="1:13" ht="58.5" customHeight="1">
      <c r="A8" s="3" t="s">
        <v>139</v>
      </c>
      <c r="B8" s="3" t="s">
        <v>51</v>
      </c>
      <c r="C8" s="3" t="s">
        <v>161</v>
      </c>
      <c r="D8" s="33" t="s">
        <v>295</v>
      </c>
      <c r="E8" s="6">
        <v>50</v>
      </c>
      <c r="F8" s="7">
        <v>3</v>
      </c>
      <c r="G8" s="3"/>
      <c r="H8" s="6">
        <f t="shared" ref="H8:H12" si="1">G8*E8</f>
        <v>0</v>
      </c>
      <c r="I8" s="3"/>
      <c r="J8" s="6">
        <f t="shared" ref="J8:J12" si="2">I8*G8</f>
        <v>0</v>
      </c>
      <c r="K8" s="3"/>
      <c r="L8" s="6">
        <f t="shared" ref="L8:L12" si="3">K8*I8</f>
        <v>0</v>
      </c>
      <c r="M8" s="3"/>
    </row>
    <row r="9" spans="1:13" ht="41.25" customHeight="1">
      <c r="A9" s="3" t="s">
        <v>187</v>
      </c>
      <c r="B9" s="3" t="s">
        <v>53</v>
      </c>
      <c r="C9" s="3" t="s">
        <v>165</v>
      </c>
      <c r="D9" s="33" t="s">
        <v>188</v>
      </c>
      <c r="E9" s="6">
        <v>60</v>
      </c>
      <c r="F9" s="7">
        <v>4</v>
      </c>
      <c r="G9" s="3"/>
      <c r="H9" s="6">
        <f t="shared" si="1"/>
        <v>0</v>
      </c>
      <c r="I9" s="3"/>
      <c r="J9" s="6">
        <f t="shared" si="2"/>
        <v>0</v>
      </c>
      <c r="K9" s="3"/>
      <c r="L9" s="6">
        <f t="shared" si="3"/>
        <v>0</v>
      </c>
      <c r="M9" s="3"/>
    </row>
    <row r="10" spans="1:13" ht="41.25" customHeight="1">
      <c r="A10" s="3" t="s">
        <v>86</v>
      </c>
      <c r="B10" s="3" t="s">
        <v>53</v>
      </c>
      <c r="C10" s="3" t="s">
        <v>56</v>
      </c>
      <c r="D10" s="33" t="s">
        <v>52</v>
      </c>
      <c r="E10" s="6">
        <v>40</v>
      </c>
      <c r="F10" s="7">
        <v>10</v>
      </c>
      <c r="G10" s="3"/>
      <c r="H10" s="6">
        <f t="shared" si="1"/>
        <v>0</v>
      </c>
      <c r="I10" s="3"/>
      <c r="J10" s="6">
        <f t="shared" si="2"/>
        <v>0</v>
      </c>
      <c r="K10" s="3"/>
      <c r="L10" s="6">
        <f t="shared" si="3"/>
        <v>0</v>
      </c>
      <c r="M10" s="3"/>
    </row>
    <row r="11" spans="1:13" ht="41.25" customHeight="1">
      <c r="A11" s="3" t="s">
        <v>184</v>
      </c>
      <c r="B11" s="3" t="s">
        <v>53</v>
      </c>
      <c r="C11" s="3" t="s">
        <v>185</v>
      </c>
      <c r="D11" s="33" t="s">
        <v>186</v>
      </c>
      <c r="E11" s="6">
        <v>40</v>
      </c>
      <c r="F11" s="7">
        <v>5</v>
      </c>
      <c r="G11" s="3"/>
      <c r="H11" s="6">
        <f t="shared" ref="H11" si="4">G11*E11</f>
        <v>0</v>
      </c>
      <c r="I11" s="3"/>
      <c r="J11" s="6">
        <f t="shared" ref="J11" si="5">I11*G11</f>
        <v>0</v>
      </c>
      <c r="K11" s="3"/>
      <c r="L11" s="6">
        <f t="shared" ref="L11" si="6">K11*I11</f>
        <v>0</v>
      </c>
      <c r="M11" s="3"/>
    </row>
    <row r="12" spans="1:13" ht="41.25" customHeight="1">
      <c r="A12" s="16" t="s">
        <v>228</v>
      </c>
      <c r="B12" s="16" t="s">
        <v>53</v>
      </c>
      <c r="C12" s="16" t="s">
        <v>229</v>
      </c>
      <c r="D12" s="17" t="s">
        <v>230</v>
      </c>
      <c r="E12" s="18">
        <v>40</v>
      </c>
      <c r="F12" s="7">
        <v>3</v>
      </c>
      <c r="G12" s="3"/>
      <c r="H12" s="6">
        <f t="shared" si="1"/>
        <v>0</v>
      </c>
      <c r="I12" s="3"/>
      <c r="J12" s="6">
        <f t="shared" si="2"/>
        <v>0</v>
      </c>
      <c r="K12" s="3"/>
      <c r="L12" s="6">
        <f t="shared" si="3"/>
        <v>0</v>
      </c>
      <c r="M12" s="3"/>
    </row>
    <row r="13" spans="1:13" ht="41.25" customHeight="1">
      <c r="A13" s="3" t="s">
        <v>59</v>
      </c>
      <c r="B13" s="3" t="s">
        <v>53</v>
      </c>
      <c r="C13" s="3" t="s">
        <v>296</v>
      </c>
      <c r="D13" s="33" t="s">
        <v>61</v>
      </c>
      <c r="E13" s="6">
        <v>80</v>
      </c>
      <c r="F13" s="7">
        <v>4</v>
      </c>
      <c r="G13" s="3"/>
      <c r="H13" s="6">
        <f t="shared" ref="H13:H14" si="7">G13*E13</f>
        <v>0</v>
      </c>
      <c r="I13" s="3"/>
      <c r="J13" s="6">
        <f t="shared" ref="J13:J14" si="8">I13*G13</f>
        <v>0</v>
      </c>
      <c r="K13" s="3"/>
      <c r="L13" s="6">
        <f t="shared" ref="L13:L14" si="9">K13*I13</f>
        <v>0</v>
      </c>
      <c r="M13" s="3"/>
    </row>
    <row r="14" spans="1:13" ht="54" customHeight="1">
      <c r="A14" s="11" t="s">
        <v>60</v>
      </c>
      <c r="B14" s="11" t="s">
        <v>53</v>
      </c>
      <c r="C14" s="11" t="s">
        <v>58</v>
      </c>
      <c r="D14" s="12" t="s">
        <v>52</v>
      </c>
      <c r="E14" s="13">
        <v>40</v>
      </c>
      <c r="F14" s="7">
        <v>3</v>
      </c>
      <c r="G14" s="3"/>
      <c r="H14" s="6">
        <f t="shared" si="7"/>
        <v>0</v>
      </c>
      <c r="I14" s="3"/>
      <c r="J14" s="6">
        <f t="shared" si="8"/>
        <v>0</v>
      </c>
      <c r="K14" s="3"/>
      <c r="L14" s="6">
        <f t="shared" si="9"/>
        <v>0</v>
      </c>
      <c r="M14" s="3"/>
    </row>
    <row r="15" spans="1:13" s="20" customFormat="1" ht="41.25" customHeight="1">
      <c r="A15" s="16" t="s">
        <v>167</v>
      </c>
      <c r="B15" s="16" t="s">
        <v>49</v>
      </c>
      <c r="C15" s="16" t="s">
        <v>168</v>
      </c>
      <c r="D15" s="17" t="s">
        <v>169</v>
      </c>
      <c r="E15" s="18">
        <v>300</v>
      </c>
      <c r="F15" s="19"/>
      <c r="G15" s="16"/>
      <c r="H15" s="18">
        <f>G15*E15</f>
        <v>0</v>
      </c>
      <c r="I15" s="16"/>
      <c r="J15" s="18">
        <f>I15*G15</f>
        <v>0</v>
      </c>
      <c r="K15" s="16"/>
      <c r="L15" s="18">
        <f>K15*I15</f>
        <v>0</v>
      </c>
      <c r="M15" s="16"/>
    </row>
    <row r="16" spans="1:13" ht="41.25" customHeight="1">
      <c r="A16" s="3" t="s">
        <v>152</v>
      </c>
      <c r="B16" s="3" t="s">
        <v>107</v>
      </c>
      <c r="C16" s="3" t="s">
        <v>189</v>
      </c>
      <c r="D16" s="23" t="s">
        <v>176</v>
      </c>
      <c r="E16" s="6">
        <v>250</v>
      </c>
      <c r="F16" s="7"/>
      <c r="G16" s="3"/>
      <c r="H16" s="6">
        <f t="shared" ref="H16" si="10">G16*E16</f>
        <v>0</v>
      </c>
      <c r="I16" s="3"/>
      <c r="J16" s="6">
        <f t="shared" ref="J16" si="11">I16*G16</f>
        <v>0</v>
      </c>
      <c r="K16" s="3"/>
      <c r="L16" s="6">
        <f t="shared" ref="L16" si="12">K16*I16</f>
        <v>0</v>
      </c>
      <c r="M16" s="3"/>
    </row>
    <row r="17" spans="1:13" s="20" customFormat="1" ht="41.25" customHeight="1">
      <c r="A17" s="16" t="s">
        <v>62</v>
      </c>
      <c r="B17" s="16" t="s">
        <v>107</v>
      </c>
      <c r="C17" s="16" t="s">
        <v>108</v>
      </c>
      <c r="D17" s="17" t="s">
        <v>109</v>
      </c>
      <c r="E17" s="18">
        <v>150</v>
      </c>
      <c r="F17" s="19"/>
      <c r="G17" s="16"/>
      <c r="H17" s="18">
        <f t="shared" ref="H17:L20" si="13">G17*E17</f>
        <v>0</v>
      </c>
      <c r="I17" s="16"/>
      <c r="J17" s="18">
        <f t="shared" si="13"/>
        <v>0</v>
      </c>
      <c r="K17" s="16"/>
      <c r="L17" s="18">
        <f t="shared" si="13"/>
        <v>0</v>
      </c>
      <c r="M17" s="16"/>
    </row>
    <row r="18" spans="1:13" ht="41.25" customHeight="1">
      <c r="A18" s="3" t="s">
        <v>110</v>
      </c>
      <c r="B18" s="3" t="s">
        <v>107</v>
      </c>
      <c r="C18" s="3" t="s">
        <v>111</v>
      </c>
      <c r="D18" s="23" t="s">
        <v>109</v>
      </c>
      <c r="E18" s="6">
        <v>150</v>
      </c>
      <c r="F18" s="7"/>
      <c r="G18" s="3"/>
      <c r="H18" s="6">
        <f t="shared" si="13"/>
        <v>0</v>
      </c>
      <c r="I18" s="3"/>
      <c r="J18" s="6">
        <f t="shared" si="13"/>
        <v>0</v>
      </c>
      <c r="K18" s="3"/>
      <c r="L18" s="6">
        <f t="shared" si="13"/>
        <v>0</v>
      </c>
      <c r="M18" s="3"/>
    </row>
    <row r="19" spans="1:13" s="20" customFormat="1" ht="41.25" customHeight="1">
      <c r="A19" s="16" t="s">
        <v>112</v>
      </c>
      <c r="B19" s="16" t="s">
        <v>107</v>
      </c>
      <c r="C19" s="16" t="s">
        <v>113</v>
      </c>
      <c r="D19" s="17" t="s">
        <v>109</v>
      </c>
      <c r="E19" s="18">
        <v>150</v>
      </c>
      <c r="F19" s="19"/>
      <c r="G19" s="16"/>
      <c r="H19" s="18">
        <f t="shared" si="13"/>
        <v>0</v>
      </c>
      <c r="I19" s="16"/>
      <c r="J19" s="18">
        <f t="shared" si="13"/>
        <v>0</v>
      </c>
      <c r="K19" s="16"/>
      <c r="L19" s="18">
        <f t="shared" si="13"/>
        <v>0</v>
      </c>
      <c r="M19" s="16"/>
    </row>
    <row r="20" spans="1:13" ht="41.25" customHeight="1">
      <c r="A20" s="3" t="s">
        <v>63</v>
      </c>
      <c r="B20" s="3" t="s">
        <v>107</v>
      </c>
      <c r="C20" s="3" t="s">
        <v>114</v>
      </c>
      <c r="D20" s="23" t="s">
        <v>115</v>
      </c>
      <c r="E20" s="6">
        <v>400</v>
      </c>
      <c r="F20" s="7"/>
      <c r="G20" s="3"/>
      <c r="H20" s="6">
        <f t="shared" si="13"/>
        <v>0</v>
      </c>
      <c r="I20" s="3"/>
      <c r="J20" s="6">
        <f t="shared" si="13"/>
        <v>0</v>
      </c>
      <c r="K20" s="3"/>
      <c r="L20" s="6">
        <f t="shared" si="13"/>
        <v>0</v>
      </c>
      <c r="M20" s="3"/>
    </row>
    <row r="21" spans="1:13" ht="41.25" customHeight="1">
      <c r="A21" s="3" t="s">
        <v>253</v>
      </c>
      <c r="B21" s="3" t="s">
        <v>55</v>
      </c>
      <c r="C21" s="3" t="s">
        <v>254</v>
      </c>
      <c r="D21" s="17" t="s">
        <v>52</v>
      </c>
      <c r="E21" s="6">
        <v>40</v>
      </c>
      <c r="F21" s="7">
        <v>10</v>
      </c>
      <c r="G21" s="3"/>
      <c r="H21" s="6">
        <f t="shared" ref="H21:H26" si="14">G21*E21</f>
        <v>0</v>
      </c>
      <c r="I21" s="3"/>
      <c r="J21" s="6">
        <f t="shared" ref="J21:J26" si="15">I21*G21</f>
        <v>0</v>
      </c>
      <c r="K21" s="3"/>
      <c r="L21" s="6">
        <f t="shared" ref="L21:L26" si="16">K21*I21</f>
        <v>0</v>
      </c>
      <c r="M21" s="3"/>
    </row>
    <row r="22" spans="1:13" ht="41.25" customHeight="1">
      <c r="A22" s="3" t="s">
        <v>247</v>
      </c>
      <c r="B22" s="3" t="s">
        <v>55</v>
      </c>
      <c r="C22" s="3" t="s">
        <v>249</v>
      </c>
      <c r="D22" s="29" t="s">
        <v>252</v>
      </c>
      <c r="E22" s="6">
        <v>120</v>
      </c>
      <c r="F22" s="7">
        <v>10</v>
      </c>
      <c r="G22" s="3"/>
      <c r="H22" s="6">
        <f t="shared" si="14"/>
        <v>0</v>
      </c>
      <c r="I22" s="3"/>
      <c r="J22" s="6">
        <f t="shared" si="15"/>
        <v>0</v>
      </c>
      <c r="K22" s="3"/>
      <c r="L22" s="6">
        <f t="shared" si="16"/>
        <v>0</v>
      </c>
      <c r="M22" s="3"/>
    </row>
    <row r="23" spans="1:13" ht="41.25" customHeight="1">
      <c r="A23" s="3" t="s">
        <v>248</v>
      </c>
      <c r="B23" s="3" t="s">
        <v>55</v>
      </c>
      <c r="C23" s="30" t="s">
        <v>250</v>
      </c>
      <c r="D23" s="17" t="s">
        <v>251</v>
      </c>
      <c r="E23" s="6">
        <v>150</v>
      </c>
      <c r="F23" s="7">
        <v>10</v>
      </c>
      <c r="G23" s="3"/>
      <c r="H23" s="6">
        <f t="shared" si="14"/>
        <v>0</v>
      </c>
      <c r="I23" s="3"/>
      <c r="J23" s="6">
        <f t="shared" si="15"/>
        <v>0</v>
      </c>
      <c r="K23" s="3"/>
      <c r="L23" s="6">
        <f t="shared" si="16"/>
        <v>0</v>
      </c>
      <c r="M23" s="3"/>
    </row>
    <row r="24" spans="1:13" ht="41.25" customHeight="1">
      <c r="A24" s="3" t="s">
        <v>260</v>
      </c>
      <c r="B24" s="3" t="s">
        <v>55</v>
      </c>
      <c r="C24" s="30" t="s">
        <v>261</v>
      </c>
      <c r="D24" s="17" t="s">
        <v>262</v>
      </c>
      <c r="E24" s="6">
        <v>120</v>
      </c>
      <c r="F24" s="7">
        <v>5</v>
      </c>
      <c r="G24" s="3"/>
      <c r="H24" s="6">
        <f t="shared" ref="H24" si="17">G24*E24</f>
        <v>0</v>
      </c>
      <c r="I24" s="3"/>
      <c r="J24" s="6">
        <f t="shared" ref="J24" si="18">I24*G24</f>
        <v>0</v>
      </c>
      <c r="K24" s="3"/>
      <c r="L24" s="6">
        <f t="shared" ref="L24" si="19">K24*I24</f>
        <v>0</v>
      </c>
      <c r="M24" s="3"/>
    </row>
    <row r="25" spans="1:13" ht="41.25" customHeight="1">
      <c r="A25" s="3" t="s">
        <v>263</v>
      </c>
      <c r="B25" s="3" t="s">
        <v>55</v>
      </c>
      <c r="C25" s="31" t="s">
        <v>264</v>
      </c>
      <c r="D25" s="17" t="s">
        <v>265</v>
      </c>
      <c r="E25" s="6">
        <v>200</v>
      </c>
      <c r="F25" s="7">
        <v>5</v>
      </c>
      <c r="G25" s="3"/>
      <c r="H25" s="6">
        <f t="shared" si="14"/>
        <v>0</v>
      </c>
      <c r="I25" s="3"/>
      <c r="J25" s="6">
        <f t="shared" si="15"/>
        <v>0</v>
      </c>
      <c r="K25" s="3"/>
      <c r="L25" s="6">
        <f t="shared" si="16"/>
        <v>0</v>
      </c>
      <c r="M25" s="3"/>
    </row>
    <row r="26" spans="1:13" s="20" customFormat="1" ht="51" customHeight="1">
      <c r="A26" s="16" t="s">
        <v>140</v>
      </c>
      <c r="B26" s="16" t="s">
        <v>55</v>
      </c>
      <c r="C26" s="21" t="s">
        <v>142</v>
      </c>
      <c r="D26" s="17" t="s">
        <v>145</v>
      </c>
      <c r="E26" s="18">
        <v>100</v>
      </c>
      <c r="F26" s="19">
        <v>10</v>
      </c>
      <c r="G26" s="16"/>
      <c r="H26" s="18">
        <f t="shared" si="14"/>
        <v>0</v>
      </c>
      <c r="I26" s="16"/>
      <c r="J26" s="18">
        <f t="shared" si="15"/>
        <v>0</v>
      </c>
      <c r="K26" s="16"/>
      <c r="L26" s="18">
        <f t="shared" si="16"/>
        <v>0</v>
      </c>
      <c r="M26" s="16"/>
    </row>
    <row r="27" spans="1:13" ht="55.5" customHeight="1">
      <c r="A27" s="3" t="s">
        <v>143</v>
      </c>
      <c r="B27" s="3" t="s">
        <v>55</v>
      </c>
      <c r="C27" s="15" t="s">
        <v>144</v>
      </c>
      <c r="D27" s="26" t="s">
        <v>146</v>
      </c>
      <c r="E27" s="6">
        <v>100</v>
      </c>
      <c r="F27" s="7"/>
      <c r="G27" s="3"/>
      <c r="H27" s="6">
        <f t="shared" ref="H27:H35" si="20">E27*G27</f>
        <v>0</v>
      </c>
      <c r="I27" s="3"/>
      <c r="J27" s="6">
        <f t="shared" ref="J27:J35" si="21">G27*I27</f>
        <v>0</v>
      </c>
      <c r="K27" s="3"/>
      <c r="L27" s="6">
        <f t="shared" ref="L27:L35" si="22">I27*K27</f>
        <v>0</v>
      </c>
      <c r="M27" s="3"/>
    </row>
    <row r="28" spans="1:13" s="20" customFormat="1" ht="54.75" customHeight="1">
      <c r="A28" s="16" t="s">
        <v>154</v>
      </c>
      <c r="B28" s="16" t="s">
        <v>155</v>
      </c>
      <c r="C28" s="16" t="s">
        <v>156</v>
      </c>
      <c r="D28" s="17" t="s">
        <v>178</v>
      </c>
      <c r="E28" s="18">
        <v>60</v>
      </c>
      <c r="F28" s="19">
        <v>4</v>
      </c>
      <c r="G28" s="16"/>
      <c r="H28" s="18">
        <f t="shared" si="20"/>
        <v>0</v>
      </c>
      <c r="I28" s="16"/>
      <c r="J28" s="18">
        <f t="shared" si="21"/>
        <v>0</v>
      </c>
      <c r="K28" s="16"/>
      <c r="L28" s="18">
        <f t="shared" si="22"/>
        <v>0</v>
      </c>
      <c r="M28" s="16"/>
    </row>
    <row r="29" spans="1:13" ht="54.75" customHeight="1">
      <c r="A29" s="3" t="s">
        <v>179</v>
      </c>
      <c r="B29" s="3" t="s">
        <v>155</v>
      </c>
      <c r="C29" s="3" t="s">
        <v>180</v>
      </c>
      <c r="D29" s="32" t="s">
        <v>181</v>
      </c>
      <c r="E29" s="6">
        <v>240</v>
      </c>
      <c r="F29" s="7">
        <v>5</v>
      </c>
      <c r="G29" s="3"/>
      <c r="H29" s="6">
        <f t="shared" ref="H29" si="23">E29*G29</f>
        <v>0</v>
      </c>
      <c r="I29" s="3"/>
      <c r="J29" s="6">
        <f t="shared" ref="J29" si="24">G29*I29</f>
        <v>0</v>
      </c>
      <c r="K29" s="3"/>
      <c r="L29" s="6">
        <f t="shared" ref="L29" si="25">I29*K29</f>
        <v>0</v>
      </c>
      <c r="M29" s="3"/>
    </row>
    <row r="30" spans="1:13" ht="54.75" customHeight="1">
      <c r="A30" s="3" t="s">
        <v>270</v>
      </c>
      <c r="B30" s="3" t="s">
        <v>155</v>
      </c>
      <c r="C30" s="3" t="s">
        <v>271</v>
      </c>
      <c r="D30" s="23" t="s">
        <v>181</v>
      </c>
      <c r="E30" s="6">
        <v>240</v>
      </c>
      <c r="F30" s="7">
        <v>5</v>
      </c>
      <c r="G30" s="3"/>
      <c r="H30" s="6">
        <f t="shared" si="20"/>
        <v>0</v>
      </c>
      <c r="I30" s="3"/>
      <c r="J30" s="6">
        <f t="shared" si="21"/>
        <v>0</v>
      </c>
      <c r="K30" s="3"/>
      <c r="L30" s="6">
        <f t="shared" si="22"/>
        <v>0</v>
      </c>
      <c r="M30" s="3"/>
    </row>
    <row r="31" spans="1:13" s="20" customFormat="1" ht="56.25" customHeight="1">
      <c r="A31" s="16" t="s">
        <v>255</v>
      </c>
      <c r="B31" s="16" t="s">
        <v>89</v>
      </c>
      <c r="C31" s="16" t="s">
        <v>256</v>
      </c>
      <c r="D31" s="17" t="s">
        <v>257</v>
      </c>
      <c r="E31" s="18">
        <v>60</v>
      </c>
      <c r="F31" s="19">
        <v>2</v>
      </c>
      <c r="G31" s="16"/>
      <c r="H31" s="18">
        <f t="shared" ref="H31:H32" si="26">E31*G31</f>
        <v>0</v>
      </c>
      <c r="I31" s="16"/>
      <c r="J31" s="18">
        <f t="shared" ref="J31:J32" si="27">G31*I31</f>
        <v>0</v>
      </c>
      <c r="K31" s="16"/>
      <c r="L31" s="18">
        <f t="shared" ref="L31:L32" si="28">I31*K31</f>
        <v>0</v>
      </c>
      <c r="M31" s="16"/>
    </row>
    <row r="32" spans="1:13" s="20" customFormat="1" ht="56.25" customHeight="1">
      <c r="A32" s="16" t="s">
        <v>310</v>
      </c>
      <c r="B32" s="16" t="s">
        <v>89</v>
      </c>
      <c r="C32" s="16" t="s">
        <v>311</v>
      </c>
      <c r="D32" s="17" t="s">
        <v>312</v>
      </c>
      <c r="E32" s="18">
        <v>50</v>
      </c>
      <c r="F32" s="19">
        <v>10</v>
      </c>
      <c r="G32" s="16"/>
      <c r="H32" s="18">
        <f t="shared" si="26"/>
        <v>0</v>
      </c>
      <c r="I32" s="16"/>
      <c r="J32" s="18">
        <f t="shared" si="27"/>
        <v>0</v>
      </c>
      <c r="K32" s="16"/>
      <c r="L32" s="18">
        <f t="shared" si="28"/>
        <v>0</v>
      </c>
      <c r="M32" s="16"/>
    </row>
    <row r="33" spans="1:13" s="20" customFormat="1" ht="56.25" customHeight="1">
      <c r="A33" s="16" t="s">
        <v>313</v>
      </c>
      <c r="B33" s="16" t="s">
        <v>89</v>
      </c>
      <c r="C33" s="16" t="s">
        <v>314</v>
      </c>
      <c r="D33" s="17" t="s">
        <v>315</v>
      </c>
      <c r="E33" s="18">
        <v>100</v>
      </c>
      <c r="F33" s="19">
        <v>10</v>
      </c>
      <c r="G33" s="16"/>
      <c r="H33" s="18">
        <f t="shared" si="20"/>
        <v>0</v>
      </c>
      <c r="I33" s="16"/>
      <c r="J33" s="18">
        <f t="shared" si="21"/>
        <v>0</v>
      </c>
      <c r="K33" s="16"/>
      <c r="L33" s="18">
        <f t="shared" si="22"/>
        <v>0</v>
      </c>
      <c r="M33" s="16"/>
    </row>
    <row r="34" spans="1:13" s="20" customFormat="1" ht="56.25" customHeight="1">
      <c r="A34" s="3" t="s">
        <v>298</v>
      </c>
      <c r="B34" s="3" t="s">
        <v>88</v>
      </c>
      <c r="C34" s="33" t="s">
        <v>299</v>
      </c>
      <c r="D34" s="33" t="s">
        <v>300</v>
      </c>
      <c r="E34" s="6">
        <v>70</v>
      </c>
      <c r="F34" s="19">
        <v>5</v>
      </c>
      <c r="G34" s="16"/>
      <c r="H34" s="18">
        <f t="shared" ref="H34" si="29">E34*G34</f>
        <v>0</v>
      </c>
      <c r="I34" s="16"/>
      <c r="J34" s="18">
        <f t="shared" ref="J34" si="30">G34*I34</f>
        <v>0</v>
      </c>
      <c r="K34" s="16"/>
      <c r="L34" s="18">
        <f t="shared" ref="L34" si="31">I34*K34</f>
        <v>0</v>
      </c>
      <c r="M34" s="16"/>
    </row>
    <row r="35" spans="1:13" s="20" customFormat="1" ht="56.25" customHeight="1">
      <c r="A35" s="3" t="s">
        <v>303</v>
      </c>
      <c r="B35" s="3" t="s">
        <v>88</v>
      </c>
      <c r="C35" s="33" t="s">
        <v>301</v>
      </c>
      <c r="D35" s="33" t="s">
        <v>302</v>
      </c>
      <c r="E35" s="6">
        <v>150</v>
      </c>
      <c r="F35" s="19">
        <v>3</v>
      </c>
      <c r="G35" s="16"/>
      <c r="H35" s="18">
        <f t="shared" si="20"/>
        <v>0</v>
      </c>
      <c r="I35" s="16"/>
      <c r="J35" s="18">
        <f t="shared" si="21"/>
        <v>0</v>
      </c>
      <c r="K35" s="16"/>
      <c r="L35" s="18">
        <f t="shared" si="22"/>
        <v>0</v>
      </c>
      <c r="M35" s="16"/>
    </row>
    <row r="36" spans="1:13" s="20" customFormat="1" ht="56.25" customHeight="1">
      <c r="A36" s="3" t="s">
        <v>272</v>
      </c>
      <c r="B36" s="3" t="s">
        <v>88</v>
      </c>
      <c r="C36" s="32" t="s">
        <v>273</v>
      </c>
      <c r="D36" s="33" t="s">
        <v>297</v>
      </c>
      <c r="E36" s="6">
        <v>40</v>
      </c>
      <c r="F36" s="19">
        <v>2</v>
      </c>
      <c r="G36" s="16"/>
      <c r="H36" s="18">
        <f t="shared" ref="H36:H42" si="32">E36*G36</f>
        <v>0</v>
      </c>
      <c r="I36" s="16"/>
      <c r="J36" s="18">
        <f t="shared" ref="J36:J42" si="33">G36*I36</f>
        <v>0</v>
      </c>
      <c r="K36" s="16"/>
      <c r="L36" s="18">
        <f t="shared" ref="L36:L42" si="34">I36*K36</f>
        <v>0</v>
      </c>
      <c r="M36" s="16"/>
    </row>
    <row r="37" spans="1:13" s="20" customFormat="1" ht="56.25" customHeight="1">
      <c r="A37" s="3" t="s">
        <v>276</v>
      </c>
      <c r="B37" s="3" t="s">
        <v>88</v>
      </c>
      <c r="C37" s="33" t="s">
        <v>274</v>
      </c>
      <c r="D37" s="33" t="s">
        <v>275</v>
      </c>
      <c r="E37" s="6">
        <v>100</v>
      </c>
      <c r="F37" s="19"/>
      <c r="G37" s="16"/>
      <c r="H37" s="18">
        <f t="shared" ref="H37" si="35">E37*G37</f>
        <v>0</v>
      </c>
      <c r="I37" s="16"/>
      <c r="J37" s="18">
        <f t="shared" ref="J37" si="36">G37*I37</f>
        <v>0</v>
      </c>
      <c r="K37" s="16"/>
      <c r="L37" s="18">
        <f t="shared" ref="L37" si="37">I37*K37</f>
        <v>0</v>
      </c>
      <c r="M37" s="16"/>
    </row>
    <row r="38" spans="1:13" s="20" customFormat="1" ht="56.25" customHeight="1">
      <c r="A38" s="3" t="s">
        <v>304</v>
      </c>
      <c r="B38" s="3" t="s">
        <v>88</v>
      </c>
      <c r="C38" s="33" t="s">
        <v>305</v>
      </c>
      <c r="D38" s="33" t="s">
        <v>306</v>
      </c>
      <c r="E38" s="6">
        <v>100</v>
      </c>
      <c r="F38" s="19"/>
      <c r="G38" s="16"/>
      <c r="H38" s="18">
        <f t="shared" si="32"/>
        <v>0</v>
      </c>
      <c r="I38" s="16"/>
      <c r="J38" s="18">
        <f t="shared" si="33"/>
        <v>0</v>
      </c>
      <c r="K38" s="16"/>
      <c r="L38" s="18">
        <f t="shared" si="34"/>
        <v>0</v>
      </c>
      <c r="M38" s="16"/>
    </row>
    <row r="39" spans="1:13" s="20" customFormat="1" ht="56.25" customHeight="1">
      <c r="A39" s="3" t="s">
        <v>280</v>
      </c>
      <c r="B39" s="3" t="s">
        <v>88</v>
      </c>
      <c r="C39" s="32" t="s">
        <v>279</v>
      </c>
      <c r="D39" s="17" t="s">
        <v>277</v>
      </c>
      <c r="E39" s="6">
        <v>200</v>
      </c>
      <c r="F39" s="19"/>
      <c r="G39" s="16"/>
      <c r="H39" s="18">
        <f t="shared" si="32"/>
        <v>0</v>
      </c>
      <c r="I39" s="16"/>
      <c r="J39" s="18">
        <f t="shared" si="33"/>
        <v>0</v>
      </c>
      <c r="K39" s="16"/>
      <c r="L39" s="18">
        <f t="shared" si="34"/>
        <v>0</v>
      </c>
      <c r="M39" s="16"/>
    </row>
    <row r="40" spans="1:13" s="20" customFormat="1" ht="56.25" customHeight="1">
      <c r="A40" s="3" t="s">
        <v>281</v>
      </c>
      <c r="B40" s="3" t="s">
        <v>88</v>
      </c>
      <c r="C40" s="33" t="s">
        <v>282</v>
      </c>
      <c r="D40" s="17" t="s">
        <v>283</v>
      </c>
      <c r="E40" s="6">
        <v>180</v>
      </c>
      <c r="F40" s="19"/>
      <c r="G40" s="16"/>
      <c r="H40" s="18">
        <f t="shared" ref="H40" si="38">E40*G40</f>
        <v>0</v>
      </c>
      <c r="I40" s="16"/>
      <c r="J40" s="18">
        <f t="shared" ref="J40" si="39">G40*I40</f>
        <v>0</v>
      </c>
      <c r="K40" s="16"/>
      <c r="L40" s="18">
        <f t="shared" ref="L40" si="40">I40*K40</f>
        <v>0</v>
      </c>
      <c r="M40" s="16"/>
    </row>
    <row r="41" spans="1:13" s="20" customFormat="1" ht="56.25" customHeight="1">
      <c r="A41" s="3" t="s">
        <v>307</v>
      </c>
      <c r="B41" s="3" t="s">
        <v>88</v>
      </c>
      <c r="C41" s="33" t="s">
        <v>309</v>
      </c>
      <c r="D41" s="17" t="s">
        <v>308</v>
      </c>
      <c r="E41" s="6">
        <v>100</v>
      </c>
      <c r="F41" s="19"/>
      <c r="G41" s="16"/>
      <c r="H41" s="18">
        <f t="shared" si="32"/>
        <v>0</v>
      </c>
      <c r="I41" s="16"/>
      <c r="J41" s="18">
        <f t="shared" si="33"/>
        <v>0</v>
      </c>
      <c r="K41" s="16"/>
      <c r="L41" s="18">
        <f t="shared" si="34"/>
        <v>0</v>
      </c>
      <c r="M41" s="16"/>
    </row>
    <row r="42" spans="1:13" s="20" customFormat="1" ht="56.25" customHeight="1">
      <c r="A42" s="3" t="s">
        <v>284</v>
      </c>
      <c r="B42" s="3" t="s">
        <v>88</v>
      </c>
      <c r="C42" s="32" t="s">
        <v>285</v>
      </c>
      <c r="D42" s="17" t="s">
        <v>286</v>
      </c>
      <c r="E42" s="6">
        <v>100</v>
      </c>
      <c r="F42" s="19">
        <v>2</v>
      </c>
      <c r="G42" s="16"/>
      <c r="H42" s="18">
        <f t="shared" si="32"/>
        <v>0</v>
      </c>
      <c r="I42" s="16"/>
      <c r="J42" s="18">
        <f t="shared" si="33"/>
        <v>0</v>
      </c>
      <c r="K42" s="16"/>
      <c r="L42" s="18">
        <f t="shared" si="34"/>
        <v>0</v>
      </c>
      <c r="M42" s="16"/>
    </row>
    <row r="43" spans="1:13" s="20" customFormat="1" ht="52.5" customHeight="1">
      <c r="A43" s="16" t="s">
        <v>87</v>
      </c>
      <c r="B43" s="16" t="s">
        <v>116</v>
      </c>
      <c r="C43" s="17" t="s">
        <v>278</v>
      </c>
      <c r="D43" s="17" t="s">
        <v>117</v>
      </c>
      <c r="E43" s="18">
        <v>200</v>
      </c>
      <c r="F43" s="19"/>
      <c r="G43" s="16"/>
      <c r="H43" s="18">
        <f t="shared" ref="H43" si="41">G43*E43</f>
        <v>0</v>
      </c>
      <c r="I43" s="16"/>
      <c r="J43" s="18">
        <f t="shared" ref="J43" si="42">I43*G43</f>
        <v>0</v>
      </c>
      <c r="K43" s="16"/>
      <c r="L43" s="18">
        <f t="shared" ref="L43" si="43">K43*I43</f>
        <v>0</v>
      </c>
      <c r="M43" s="16"/>
    </row>
    <row r="44" spans="1:13" ht="49.5" customHeight="1">
      <c r="A44" s="3" t="s">
        <v>170</v>
      </c>
      <c r="B44" s="3" t="s">
        <v>116</v>
      </c>
      <c r="C44" s="23" t="s">
        <v>172</v>
      </c>
      <c r="D44" s="23" t="s">
        <v>118</v>
      </c>
      <c r="E44" s="6">
        <v>200</v>
      </c>
      <c r="F44" s="7"/>
      <c r="G44" s="3"/>
      <c r="H44" s="6">
        <f>E44*G44</f>
        <v>0</v>
      </c>
      <c r="I44" s="3"/>
      <c r="J44" s="6">
        <f>G44*I44</f>
        <v>0</v>
      </c>
      <c r="K44" s="3"/>
      <c r="L44" s="6">
        <f>I44*K44</f>
        <v>0</v>
      </c>
      <c r="M44" s="3"/>
    </row>
    <row r="45" spans="1:13" s="20" customFormat="1" ht="56.25" customHeight="1">
      <c r="A45" s="16" t="s">
        <v>171</v>
      </c>
      <c r="B45" s="16" t="s">
        <v>88</v>
      </c>
      <c r="C45" s="17" t="s">
        <v>173</v>
      </c>
      <c r="D45" s="17" t="s">
        <v>174</v>
      </c>
      <c r="E45" s="18">
        <v>120</v>
      </c>
      <c r="F45" s="19"/>
      <c r="G45" s="16"/>
      <c r="H45" s="18">
        <f>E45*G45</f>
        <v>0</v>
      </c>
      <c r="I45" s="16"/>
      <c r="J45" s="18">
        <f>G45*I45</f>
        <v>0</v>
      </c>
      <c r="K45" s="16"/>
      <c r="L45" s="18">
        <f>I45*K45</f>
        <v>0</v>
      </c>
      <c r="M45" s="16"/>
    </row>
    <row r="46" spans="1:13" ht="35.25" customHeight="1">
      <c r="A46" s="3" t="s">
        <v>316</v>
      </c>
      <c r="B46" s="3" t="s">
        <v>175</v>
      </c>
      <c r="C46" s="3" t="s">
        <v>317</v>
      </c>
      <c r="D46" s="33" t="s">
        <v>318</v>
      </c>
      <c r="E46" s="6">
        <v>40</v>
      </c>
      <c r="F46" s="7"/>
      <c r="G46" s="3"/>
      <c r="H46" s="6">
        <f t="shared" ref="H46" si="44">G46*E46</f>
        <v>0</v>
      </c>
      <c r="I46" s="3"/>
      <c r="J46" s="6">
        <f t="shared" ref="J46" si="45">I46*G46</f>
        <v>0</v>
      </c>
      <c r="K46" s="3"/>
      <c r="L46" s="6">
        <f t="shared" ref="L46" si="46">K46*I46</f>
        <v>0</v>
      </c>
      <c r="M46" s="3"/>
    </row>
    <row r="47" spans="1:13" ht="35.25" customHeight="1">
      <c r="A47" s="3" t="s">
        <v>199</v>
      </c>
      <c r="B47" s="3" t="s">
        <v>200</v>
      </c>
      <c r="C47" s="3" t="s">
        <v>201</v>
      </c>
      <c r="D47" s="23" t="s">
        <v>205</v>
      </c>
      <c r="E47" s="6">
        <v>350</v>
      </c>
      <c r="F47" s="7"/>
      <c r="G47" s="3"/>
      <c r="H47" s="6">
        <f t="shared" ref="H47:H61" si="47">G47*E47</f>
        <v>0</v>
      </c>
      <c r="I47" s="3"/>
      <c r="J47" s="6">
        <f t="shared" ref="J47:J61" si="48">I47*G47</f>
        <v>0</v>
      </c>
      <c r="K47" s="3"/>
      <c r="L47" s="6">
        <f t="shared" ref="L47:L61" si="49">K47*I47</f>
        <v>0</v>
      </c>
      <c r="M47" s="3"/>
    </row>
    <row r="48" spans="1:13" s="20" customFormat="1" ht="35.25" customHeight="1">
      <c r="A48" s="16" t="s">
        <v>203</v>
      </c>
      <c r="B48" s="16" t="s">
        <v>200</v>
      </c>
      <c r="C48" s="16" t="s">
        <v>202</v>
      </c>
      <c r="D48" s="17" t="s">
        <v>204</v>
      </c>
      <c r="E48" s="18">
        <v>350</v>
      </c>
      <c r="F48" s="19"/>
      <c r="G48" s="16"/>
      <c r="H48" s="18">
        <f t="shared" si="47"/>
        <v>0</v>
      </c>
      <c r="I48" s="16"/>
      <c r="J48" s="18">
        <f t="shared" si="48"/>
        <v>0</v>
      </c>
      <c r="K48" s="16"/>
      <c r="L48" s="18">
        <f t="shared" si="49"/>
        <v>0</v>
      </c>
      <c r="M48" s="16"/>
    </row>
    <row r="49" spans="1:13" ht="35.25" customHeight="1">
      <c r="A49" s="3" t="s">
        <v>208</v>
      </c>
      <c r="B49" s="3" t="s">
        <v>200</v>
      </c>
      <c r="C49" s="3" t="s">
        <v>206</v>
      </c>
      <c r="D49" s="23" t="s">
        <v>207</v>
      </c>
      <c r="E49" s="6">
        <v>350</v>
      </c>
      <c r="F49" s="7"/>
      <c r="G49" s="3"/>
      <c r="H49" s="6">
        <f t="shared" si="47"/>
        <v>0</v>
      </c>
      <c r="I49" s="3"/>
      <c r="J49" s="6">
        <f t="shared" si="48"/>
        <v>0</v>
      </c>
      <c r="K49" s="3"/>
      <c r="L49" s="6">
        <f t="shared" si="49"/>
        <v>0</v>
      </c>
      <c r="M49" s="3"/>
    </row>
    <row r="50" spans="1:13" s="20" customFormat="1" ht="35.25" customHeight="1">
      <c r="A50" s="16" t="s">
        <v>209</v>
      </c>
      <c r="B50" s="16" t="s">
        <v>200</v>
      </c>
      <c r="C50" s="16" t="s">
        <v>212</v>
      </c>
      <c r="D50" s="17" t="s">
        <v>236</v>
      </c>
      <c r="E50" s="18">
        <v>300</v>
      </c>
      <c r="F50" s="19"/>
      <c r="G50" s="16"/>
      <c r="H50" s="18">
        <f t="shared" si="47"/>
        <v>0</v>
      </c>
      <c r="I50" s="16"/>
      <c r="J50" s="18">
        <f t="shared" si="48"/>
        <v>0</v>
      </c>
      <c r="K50" s="16"/>
      <c r="L50" s="18">
        <f t="shared" si="49"/>
        <v>0</v>
      </c>
      <c r="M50" s="16"/>
    </row>
    <row r="51" spans="1:13" ht="35.25" customHeight="1">
      <c r="A51" s="3" t="s">
        <v>210</v>
      </c>
      <c r="B51" s="3" t="s">
        <v>200</v>
      </c>
      <c r="C51" s="3" t="s">
        <v>213</v>
      </c>
      <c r="D51" s="23" t="s">
        <v>226</v>
      </c>
      <c r="E51" s="6">
        <v>300</v>
      </c>
      <c r="F51" s="7"/>
      <c r="G51" s="3"/>
      <c r="H51" s="6">
        <f t="shared" si="47"/>
        <v>0</v>
      </c>
      <c r="I51" s="3"/>
      <c r="J51" s="6">
        <f t="shared" si="48"/>
        <v>0</v>
      </c>
      <c r="K51" s="3"/>
      <c r="L51" s="6">
        <f t="shared" si="49"/>
        <v>0</v>
      </c>
      <c r="M51" s="3"/>
    </row>
    <row r="52" spans="1:13" s="20" customFormat="1" ht="35.25" customHeight="1">
      <c r="A52" s="16" t="s">
        <v>211</v>
      </c>
      <c r="B52" s="16" t="s">
        <v>200</v>
      </c>
      <c r="C52" s="16" t="s">
        <v>214</v>
      </c>
      <c r="D52" s="17" t="s">
        <v>227</v>
      </c>
      <c r="E52" s="18">
        <v>300</v>
      </c>
      <c r="F52" s="19"/>
      <c r="G52" s="16"/>
      <c r="H52" s="18">
        <f t="shared" si="47"/>
        <v>0</v>
      </c>
      <c r="I52" s="16"/>
      <c r="J52" s="18">
        <f t="shared" si="48"/>
        <v>0</v>
      </c>
      <c r="K52" s="16"/>
      <c r="L52" s="18">
        <f t="shared" si="49"/>
        <v>0</v>
      </c>
      <c r="M52" s="16"/>
    </row>
    <row r="53" spans="1:13" ht="35.25" customHeight="1">
      <c r="A53" s="3" t="s">
        <v>220</v>
      </c>
      <c r="B53" s="3" t="s">
        <v>200</v>
      </c>
      <c r="C53" s="3" t="s">
        <v>215</v>
      </c>
      <c r="D53" s="29" t="s">
        <v>258</v>
      </c>
      <c r="E53" s="6">
        <v>130</v>
      </c>
      <c r="F53" s="7"/>
      <c r="G53" s="3"/>
      <c r="H53" s="6">
        <f t="shared" si="47"/>
        <v>0</v>
      </c>
      <c r="I53" s="3"/>
      <c r="J53" s="6">
        <f t="shared" si="48"/>
        <v>0</v>
      </c>
      <c r="K53" s="3"/>
      <c r="L53" s="6">
        <f t="shared" si="49"/>
        <v>0</v>
      </c>
      <c r="M53" s="3"/>
    </row>
    <row r="54" spans="1:13" s="20" customFormat="1" ht="35.25" customHeight="1">
      <c r="A54" s="16" t="s">
        <v>221</v>
      </c>
      <c r="B54" s="16" t="s">
        <v>200</v>
      </c>
      <c r="C54" s="16" t="s">
        <v>216</v>
      </c>
      <c r="D54" s="17" t="s">
        <v>259</v>
      </c>
      <c r="E54" s="18">
        <v>250</v>
      </c>
      <c r="F54" s="19"/>
      <c r="G54" s="16"/>
      <c r="H54" s="18">
        <f t="shared" si="47"/>
        <v>0</v>
      </c>
      <c r="I54" s="16"/>
      <c r="J54" s="18">
        <f t="shared" si="48"/>
        <v>0</v>
      </c>
      <c r="K54" s="16"/>
      <c r="L54" s="18">
        <f t="shared" si="49"/>
        <v>0</v>
      </c>
      <c r="M54" s="16"/>
    </row>
    <row r="55" spans="1:13" ht="35.25" customHeight="1">
      <c r="A55" s="3" t="s">
        <v>222</v>
      </c>
      <c r="B55" s="3" t="s">
        <v>200</v>
      </c>
      <c r="C55" s="3" t="s">
        <v>291</v>
      </c>
      <c r="D55" s="32" t="s">
        <v>244</v>
      </c>
      <c r="E55" s="6">
        <v>80</v>
      </c>
      <c r="F55" s="7"/>
      <c r="G55" s="3"/>
      <c r="H55" s="6">
        <f t="shared" ref="H55" si="50">G55*E55</f>
        <v>0</v>
      </c>
      <c r="I55" s="3"/>
      <c r="J55" s="6">
        <f t="shared" ref="J55" si="51">I55*G55</f>
        <v>0</v>
      </c>
      <c r="K55" s="3"/>
      <c r="L55" s="6">
        <f t="shared" ref="L55" si="52">K55*I55</f>
        <v>0</v>
      </c>
      <c r="M55" s="3"/>
    </row>
    <row r="56" spans="1:13" ht="35.25" customHeight="1">
      <c r="A56" s="3" t="s">
        <v>292</v>
      </c>
      <c r="B56" s="3" t="s">
        <v>200</v>
      </c>
      <c r="C56" s="3" t="s">
        <v>293</v>
      </c>
      <c r="D56" s="32" t="s">
        <v>294</v>
      </c>
      <c r="E56" s="6">
        <v>80</v>
      </c>
      <c r="F56" s="7"/>
      <c r="G56" s="3"/>
      <c r="H56" s="6">
        <f t="shared" si="47"/>
        <v>0</v>
      </c>
      <c r="I56" s="3"/>
      <c r="J56" s="6">
        <f t="shared" si="48"/>
        <v>0</v>
      </c>
      <c r="K56" s="3"/>
      <c r="L56" s="6">
        <f t="shared" si="49"/>
        <v>0</v>
      </c>
      <c r="M56" s="3"/>
    </row>
    <row r="57" spans="1:13" ht="35.25" customHeight="1">
      <c r="A57" s="3" t="s">
        <v>223</v>
      </c>
      <c r="B57" s="3" t="s">
        <v>200</v>
      </c>
      <c r="C57" s="3" t="s">
        <v>217</v>
      </c>
      <c r="D57" s="33" t="s">
        <v>243</v>
      </c>
      <c r="E57" s="6">
        <v>100</v>
      </c>
      <c r="F57" s="7"/>
      <c r="G57" s="3"/>
      <c r="H57" s="6">
        <f t="shared" si="47"/>
        <v>0</v>
      </c>
      <c r="I57" s="3"/>
      <c r="J57" s="6">
        <f t="shared" si="48"/>
        <v>0</v>
      </c>
      <c r="K57" s="3"/>
      <c r="L57" s="6">
        <f t="shared" si="49"/>
        <v>0</v>
      </c>
      <c r="M57" s="3"/>
    </row>
    <row r="58" spans="1:13" ht="35.25" customHeight="1">
      <c r="A58" s="3" t="s">
        <v>224</v>
      </c>
      <c r="B58" s="3" t="s">
        <v>200</v>
      </c>
      <c r="C58" s="3" t="s">
        <v>218</v>
      </c>
      <c r="D58" s="24" t="s">
        <v>219</v>
      </c>
      <c r="E58" s="6">
        <v>50</v>
      </c>
      <c r="F58" s="7"/>
      <c r="G58" s="3"/>
      <c r="H58" s="6">
        <f t="shared" si="47"/>
        <v>0</v>
      </c>
      <c r="I58" s="3"/>
      <c r="J58" s="6">
        <f t="shared" si="48"/>
        <v>0</v>
      </c>
      <c r="K58" s="3"/>
      <c r="L58" s="6">
        <f t="shared" si="49"/>
        <v>0</v>
      </c>
      <c r="M58" s="3"/>
    </row>
    <row r="59" spans="1:13" s="20" customFormat="1" ht="35.25" customHeight="1">
      <c r="A59" s="16" t="s">
        <v>225</v>
      </c>
      <c r="B59" s="16" t="s">
        <v>200</v>
      </c>
      <c r="C59" s="16" t="s">
        <v>237</v>
      </c>
      <c r="D59" s="25" t="s">
        <v>239</v>
      </c>
      <c r="E59" s="18">
        <v>90</v>
      </c>
      <c r="F59" s="19"/>
      <c r="G59" s="16"/>
      <c r="H59" s="18">
        <f t="shared" ref="H59:H60" si="53">G59*E59</f>
        <v>0</v>
      </c>
      <c r="I59" s="16"/>
      <c r="J59" s="18">
        <f t="shared" ref="J59:J60" si="54">I59*G59</f>
        <v>0</v>
      </c>
      <c r="K59" s="16"/>
      <c r="L59" s="18">
        <f t="shared" ref="L59:L60" si="55">K59*I59</f>
        <v>0</v>
      </c>
      <c r="M59" s="16"/>
    </row>
    <row r="60" spans="1:13" ht="35.25" customHeight="1">
      <c r="A60" s="3" t="s">
        <v>241</v>
      </c>
      <c r="B60" s="3" t="s">
        <v>200</v>
      </c>
      <c r="C60" s="3" t="s">
        <v>238</v>
      </c>
      <c r="D60" s="24" t="s">
        <v>240</v>
      </c>
      <c r="E60" s="6">
        <v>150</v>
      </c>
      <c r="F60" s="7"/>
      <c r="G60" s="3"/>
      <c r="H60" s="6">
        <f t="shared" si="53"/>
        <v>0</v>
      </c>
      <c r="I60" s="3"/>
      <c r="J60" s="6">
        <f t="shared" si="54"/>
        <v>0</v>
      </c>
      <c r="K60" s="3"/>
      <c r="L60" s="6">
        <f t="shared" si="55"/>
        <v>0</v>
      </c>
      <c r="M60" s="3"/>
    </row>
    <row r="61" spans="1:13" ht="79.5" customHeight="1">
      <c r="A61" s="3" t="s">
        <v>288</v>
      </c>
      <c r="B61" s="3" t="s">
        <v>200</v>
      </c>
      <c r="C61" s="3" t="s">
        <v>289</v>
      </c>
      <c r="D61" s="24" t="s">
        <v>290</v>
      </c>
      <c r="E61" s="6">
        <v>50</v>
      </c>
      <c r="F61" s="7"/>
      <c r="G61" s="3"/>
      <c r="H61" s="6">
        <f t="shared" si="47"/>
        <v>0</v>
      </c>
      <c r="I61" s="3"/>
      <c r="J61" s="6">
        <f t="shared" si="48"/>
        <v>0</v>
      </c>
      <c r="K61" s="3"/>
      <c r="L61" s="6">
        <f t="shared" si="49"/>
        <v>0</v>
      </c>
      <c r="M61" s="3"/>
    </row>
    <row r="62" spans="1:13" s="20" customFormat="1" ht="99" customHeight="1">
      <c r="A62" s="16" t="s">
        <v>233</v>
      </c>
      <c r="B62" s="16" t="s">
        <v>200</v>
      </c>
      <c r="C62" s="16" t="s">
        <v>234</v>
      </c>
      <c r="D62" s="25" t="s">
        <v>242</v>
      </c>
      <c r="E62" s="18">
        <v>50</v>
      </c>
      <c r="F62" s="19"/>
      <c r="G62" s="16"/>
      <c r="H62" s="18">
        <f t="shared" ref="H62" si="56">G62*E62</f>
        <v>0</v>
      </c>
      <c r="I62" s="16"/>
      <c r="J62" s="18">
        <f t="shared" ref="J62" si="57">I62*G62</f>
        <v>0</v>
      </c>
      <c r="K62" s="16"/>
      <c r="L62" s="18">
        <f t="shared" ref="L62" si="58">K62*I62</f>
        <v>0</v>
      </c>
      <c r="M62" s="16"/>
    </row>
    <row r="63" spans="1:13" s="20" customFormat="1" ht="35.25" customHeight="1">
      <c r="A63" s="16" t="s">
        <v>121</v>
      </c>
      <c r="B63" s="16" t="s">
        <v>122</v>
      </c>
      <c r="C63" s="16" t="s">
        <v>123</v>
      </c>
      <c r="D63" s="17" t="s">
        <v>124</v>
      </c>
      <c r="E63" s="18">
        <v>500</v>
      </c>
      <c r="F63" s="19"/>
      <c r="G63" s="16"/>
      <c r="H63" s="18">
        <f>E63*G63</f>
        <v>0</v>
      </c>
      <c r="I63" s="16"/>
      <c r="J63" s="18">
        <f>G63*I63</f>
        <v>0</v>
      </c>
      <c r="K63" s="16"/>
      <c r="L63" s="18">
        <f>I63*K63</f>
        <v>0</v>
      </c>
      <c r="M63" s="16"/>
    </row>
    <row r="64" spans="1:13" ht="35.25" customHeight="1">
      <c r="A64" s="3" t="s">
        <v>44</v>
      </c>
      <c r="B64" s="3" t="s">
        <v>50</v>
      </c>
      <c r="C64" s="3" t="s">
        <v>45</v>
      </c>
      <c r="D64" s="26" t="s">
        <v>46</v>
      </c>
      <c r="E64" s="6">
        <v>350</v>
      </c>
      <c r="F64" s="7"/>
      <c r="G64" s="3"/>
      <c r="H64" s="6">
        <f>G64*E64</f>
        <v>0</v>
      </c>
      <c r="I64" s="3"/>
      <c r="J64" s="6">
        <f>I64*G64</f>
        <v>0</v>
      </c>
      <c r="K64" s="3"/>
      <c r="L64" s="6">
        <f>K64*I64</f>
        <v>0</v>
      </c>
      <c r="M64" s="3"/>
    </row>
    <row r="65" spans="1:13" s="20" customFormat="1" ht="37.5" customHeight="1">
      <c r="A65" s="16" t="s">
        <v>47</v>
      </c>
      <c r="B65" s="16" t="s">
        <v>122</v>
      </c>
      <c r="C65" s="16" t="s">
        <v>125</v>
      </c>
      <c r="D65" s="17" t="s">
        <v>126</v>
      </c>
      <c r="E65" s="18">
        <v>350</v>
      </c>
      <c r="F65" s="19"/>
      <c r="G65" s="16"/>
      <c r="H65" s="18">
        <f>E65*G65</f>
        <v>0</v>
      </c>
      <c r="I65" s="16"/>
      <c r="J65" s="18">
        <f>G65*I65</f>
        <v>0</v>
      </c>
      <c r="K65" s="16"/>
      <c r="L65" s="18">
        <f>I65*K65</f>
        <v>0</v>
      </c>
      <c r="M65" s="16"/>
    </row>
    <row r="66" spans="1:13" ht="35.25" customHeight="1">
      <c r="A66" s="3" t="s">
        <v>48</v>
      </c>
      <c r="B66" s="3" t="s">
        <v>122</v>
      </c>
      <c r="C66" s="3" t="s">
        <v>127</v>
      </c>
      <c r="D66" s="26" t="s">
        <v>141</v>
      </c>
      <c r="E66" s="6">
        <v>100</v>
      </c>
      <c r="F66" s="7"/>
      <c r="G66" s="3"/>
      <c r="H66" s="6">
        <f>G66*E66</f>
        <v>0</v>
      </c>
      <c r="I66" s="3"/>
      <c r="J66" s="6">
        <f>I66*G66</f>
        <v>0</v>
      </c>
      <c r="K66" s="3"/>
      <c r="L66" s="6">
        <f>K66*I66</f>
        <v>0</v>
      </c>
      <c r="M66" s="3"/>
    </row>
    <row r="67" spans="1:13" s="20" customFormat="1" ht="68.25" customHeight="1">
      <c r="A67" s="16" t="s">
        <v>153</v>
      </c>
      <c r="B67" s="16" t="s">
        <v>53</v>
      </c>
      <c r="C67" s="17" t="s">
        <v>177</v>
      </c>
      <c r="D67" s="17" t="s">
        <v>166</v>
      </c>
      <c r="E67" s="18">
        <v>350</v>
      </c>
      <c r="F67" s="19">
        <v>10</v>
      </c>
      <c r="G67" s="16"/>
      <c r="H67" s="18">
        <f t="shared" ref="H67:L67" si="59">G67*E67</f>
        <v>0</v>
      </c>
      <c r="I67" s="16"/>
      <c r="J67" s="18">
        <f t="shared" si="59"/>
        <v>0</v>
      </c>
      <c r="K67" s="16"/>
      <c r="L67" s="18">
        <f t="shared" si="59"/>
        <v>0</v>
      </c>
      <c r="M67" s="16"/>
    </row>
    <row r="68" spans="1:13" s="20" customFormat="1" ht="132">
      <c r="A68" s="16" t="s">
        <v>128</v>
      </c>
      <c r="B68" s="16" t="s">
        <v>129</v>
      </c>
      <c r="C68" s="17" t="s">
        <v>130</v>
      </c>
      <c r="D68" s="17" t="s">
        <v>231</v>
      </c>
      <c r="E68" s="18">
        <v>550</v>
      </c>
      <c r="F68" s="19"/>
      <c r="G68" s="16"/>
      <c r="H68" s="18">
        <f>E68*G68</f>
        <v>0</v>
      </c>
      <c r="I68" s="16"/>
      <c r="J68" s="18">
        <f>G68*I68</f>
        <v>0</v>
      </c>
      <c r="K68" s="16"/>
      <c r="L68" s="18">
        <f>I68*K68</f>
        <v>0</v>
      </c>
      <c r="M68" s="16"/>
    </row>
    <row r="69" spans="1:13" ht="156" customHeight="1">
      <c r="A69" s="3" t="s">
        <v>71</v>
      </c>
      <c r="B69" s="3" t="s">
        <v>129</v>
      </c>
      <c r="C69" s="26" t="s">
        <v>131</v>
      </c>
      <c r="D69" s="26" t="s">
        <v>232</v>
      </c>
      <c r="E69" s="6">
        <v>450</v>
      </c>
      <c r="F69" s="7"/>
      <c r="G69" s="3"/>
      <c r="H69" s="6">
        <f>G69*E69</f>
        <v>0</v>
      </c>
      <c r="I69" s="3"/>
      <c r="J69" s="6">
        <f>I69*G69</f>
        <v>0</v>
      </c>
      <c r="K69" s="3"/>
      <c r="L69" s="6">
        <f>K69*I69</f>
        <v>0</v>
      </c>
      <c r="M69" s="3"/>
    </row>
    <row r="70" spans="1:13" s="20" customFormat="1" ht="132">
      <c r="A70" s="16" t="s">
        <v>132</v>
      </c>
      <c r="B70" s="16" t="s">
        <v>133</v>
      </c>
      <c r="C70" s="16" t="s">
        <v>134</v>
      </c>
      <c r="D70" s="17" t="s">
        <v>135</v>
      </c>
      <c r="E70" s="18">
        <v>20</v>
      </c>
      <c r="F70" s="19"/>
      <c r="G70" s="16"/>
      <c r="H70" s="18">
        <f>E70*G70</f>
        <v>0</v>
      </c>
      <c r="I70" s="16"/>
      <c r="J70" s="18">
        <f>G70*I70</f>
        <v>0</v>
      </c>
      <c r="K70" s="16"/>
      <c r="L70" s="18">
        <f>I70*K70</f>
        <v>0</v>
      </c>
      <c r="M70" s="16"/>
    </row>
    <row r="71" spans="1:13">
      <c r="A71" s="37" t="s">
        <v>136</v>
      </c>
      <c r="B71" s="39"/>
      <c r="C71" s="39"/>
      <c r="D71" s="39"/>
      <c r="E71" s="39"/>
      <c r="F71" s="38"/>
      <c r="G71" s="3">
        <f t="shared" ref="G71:M71" si="60">SUM(G4:G70)</f>
        <v>0</v>
      </c>
      <c r="H71" s="3" t="e">
        <f t="shared" si="60"/>
        <v>#VALUE!</v>
      </c>
      <c r="I71" s="3">
        <f t="shared" si="60"/>
        <v>0</v>
      </c>
      <c r="J71" s="3">
        <f t="shared" si="60"/>
        <v>0</v>
      </c>
      <c r="K71" s="3">
        <f t="shared" si="60"/>
        <v>0</v>
      </c>
      <c r="L71" s="3">
        <f t="shared" si="60"/>
        <v>0</v>
      </c>
      <c r="M71" s="3">
        <f t="shared" si="60"/>
        <v>0</v>
      </c>
    </row>
  </sheetData>
  <mergeCells count="11">
    <mergeCell ref="A1:M1"/>
    <mergeCell ref="K2:L2"/>
    <mergeCell ref="A71:F71"/>
    <mergeCell ref="D2:D3"/>
    <mergeCell ref="E2:E3"/>
    <mergeCell ref="F2:F3"/>
    <mergeCell ref="A2:A3"/>
    <mergeCell ref="B2:B3"/>
    <mergeCell ref="C2:C3"/>
    <mergeCell ref="G2:H2"/>
    <mergeCell ref="I2:J2"/>
  </mergeCells>
  <phoneticPr fontId="1" type="noConversion"/>
  <pageMargins left="0.7" right="0.7" top="0.75" bottom="0.75" header="0.3" footer="0.3"/>
  <pageSetup paperSize="9" orientation="portrait" horizontalDpi="1200" verticalDpi="12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生產者清單</vt:lpstr>
      <vt:lpstr>生產者產品清單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Chi-Jen Lin</dc:creator>
  <cp:lastModifiedBy>Chi-Jen Lin</cp:lastModifiedBy>
  <dcterms:created xsi:type="dcterms:W3CDTF">2014-04-25T08:37:52Z</dcterms:created>
  <dcterms:modified xsi:type="dcterms:W3CDTF">2014-10-23T17:38:40Z</dcterms:modified>
</cp:coreProperties>
</file>