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45" windowWidth="19320" windowHeight="7830" tabRatio="780" firstSheet="1" activeTab="1"/>
  </bookViews>
  <sheets>
    <sheet name="生產者清單" sheetId="2" r:id="rId1"/>
    <sheet name="生產者產品清單" sheetId="3" r:id="rId2"/>
  </sheets>
  <calcPr calcId="125725"/>
</workbook>
</file>

<file path=xl/calcChain.xml><?xml version="1.0" encoding="utf-8"?>
<calcChain xmlns="http://schemas.openxmlformats.org/spreadsheetml/2006/main">
  <c r="AD46" i="3"/>
  <c r="AB46"/>
  <c r="Z46"/>
  <c r="X46"/>
  <c r="V46"/>
  <c r="T46"/>
  <c r="R46"/>
  <c r="P46"/>
  <c r="N46"/>
  <c r="L46"/>
  <c r="J46"/>
  <c r="H46"/>
  <c r="AD49"/>
  <c r="AB49"/>
  <c r="Z49"/>
  <c r="X49"/>
  <c r="V49"/>
  <c r="T49"/>
  <c r="R49"/>
  <c r="P49"/>
  <c r="N49"/>
  <c r="L49"/>
  <c r="J49"/>
  <c r="H49"/>
  <c r="AD48"/>
  <c r="AB48"/>
  <c r="Z48"/>
  <c r="X48"/>
  <c r="V48"/>
  <c r="T48"/>
  <c r="R48"/>
  <c r="P48"/>
  <c r="N48"/>
  <c r="L48"/>
  <c r="J48"/>
  <c r="H48"/>
  <c r="AD50"/>
  <c r="AB50"/>
  <c r="Z50"/>
  <c r="X50"/>
  <c r="V50"/>
  <c r="T50"/>
  <c r="R50"/>
  <c r="P50"/>
  <c r="N50"/>
  <c r="L50"/>
  <c r="J50"/>
  <c r="H50"/>
  <c r="AD47"/>
  <c r="AB47"/>
  <c r="Z47"/>
  <c r="X47"/>
  <c r="V47"/>
  <c r="T47"/>
  <c r="R47"/>
  <c r="P47"/>
  <c r="N47"/>
  <c r="L47"/>
  <c r="J47"/>
  <c r="H47"/>
  <c r="AD38"/>
  <c r="AB38"/>
  <c r="Z38"/>
  <c r="X38"/>
  <c r="V38"/>
  <c r="T38"/>
  <c r="R38"/>
  <c r="P38"/>
  <c r="N38"/>
  <c r="L38"/>
  <c r="J38"/>
  <c r="H38"/>
  <c r="AD37"/>
  <c r="AB37"/>
  <c r="Z37"/>
  <c r="X37"/>
  <c r="V37"/>
  <c r="T37"/>
  <c r="R37"/>
  <c r="P37"/>
  <c r="N37"/>
  <c r="L37"/>
  <c r="J37"/>
  <c r="H37"/>
  <c r="AD24"/>
  <c r="AB24"/>
  <c r="Z24"/>
  <c r="X24"/>
  <c r="V24"/>
  <c r="T24"/>
  <c r="R24"/>
  <c r="P24"/>
  <c r="N24"/>
  <c r="L24"/>
  <c r="J24"/>
  <c r="H24"/>
  <c r="AD23"/>
  <c r="AB23"/>
  <c r="Z23"/>
  <c r="X23"/>
  <c r="V23"/>
  <c r="T23"/>
  <c r="R23"/>
  <c r="P23"/>
  <c r="N23"/>
  <c r="L23"/>
  <c r="J23"/>
  <c r="H23"/>
  <c r="AD22"/>
  <c r="AB22"/>
  <c r="Z22"/>
  <c r="X22"/>
  <c r="V22"/>
  <c r="T22"/>
  <c r="R22"/>
  <c r="P22"/>
  <c r="N22"/>
  <c r="L22"/>
  <c r="J22"/>
  <c r="H22"/>
  <c r="AD21"/>
  <c r="AB21"/>
  <c r="Z21"/>
  <c r="X21"/>
  <c r="V21"/>
  <c r="T21"/>
  <c r="R21"/>
  <c r="P21"/>
  <c r="N21"/>
  <c r="L21"/>
  <c r="J21"/>
  <c r="H21"/>
  <c r="AD20"/>
  <c r="AB20"/>
  <c r="Z20"/>
  <c r="X20"/>
  <c r="V20"/>
  <c r="T20"/>
  <c r="R20"/>
  <c r="P20"/>
  <c r="N20"/>
  <c r="L20"/>
  <c r="J20"/>
  <c r="H20"/>
  <c r="AD12"/>
  <c r="AB12"/>
  <c r="Z12"/>
  <c r="X12"/>
  <c r="V12"/>
  <c r="T12"/>
  <c r="R12"/>
  <c r="P12"/>
  <c r="N12"/>
  <c r="L12"/>
  <c r="J12"/>
  <c r="H12"/>
  <c r="AD16"/>
  <c r="AB16"/>
  <c r="Z16"/>
  <c r="X16"/>
  <c r="V16"/>
  <c r="T16"/>
  <c r="R16"/>
  <c r="P16"/>
  <c r="N16"/>
  <c r="L16"/>
  <c r="J16"/>
  <c r="H16"/>
  <c r="AD4"/>
  <c r="AB4"/>
  <c r="Z4"/>
  <c r="X4"/>
  <c r="V4"/>
  <c r="T4"/>
  <c r="R4"/>
  <c r="P4"/>
  <c r="N4"/>
  <c r="L4"/>
  <c r="J4"/>
  <c r="H4"/>
  <c r="N62"/>
  <c r="AB55" l="1"/>
  <c r="AD55"/>
  <c r="X55"/>
  <c r="V55"/>
  <c r="P55"/>
  <c r="N55"/>
  <c r="H55"/>
  <c r="J55" l="1"/>
  <c r="R55"/>
  <c r="Z55"/>
  <c r="L55"/>
  <c r="T55"/>
  <c r="AC68"/>
  <c r="AA68"/>
  <c r="Y68"/>
  <c r="W68"/>
  <c r="U68"/>
  <c r="S68"/>
  <c r="Q68"/>
  <c r="O68"/>
  <c r="M68"/>
  <c r="K68"/>
  <c r="I68"/>
  <c r="G68"/>
  <c r="AD67"/>
  <c r="AB67"/>
  <c r="Z67"/>
  <c r="X67"/>
  <c r="V67"/>
  <c r="T67"/>
  <c r="R67"/>
  <c r="P67"/>
  <c r="N67"/>
  <c r="L67"/>
  <c r="J67"/>
  <c r="H67"/>
  <c r="AD66"/>
  <c r="AB66"/>
  <c r="Z66"/>
  <c r="X66"/>
  <c r="V66"/>
  <c r="T66"/>
  <c r="R66"/>
  <c r="P66"/>
  <c r="N66"/>
  <c r="L66"/>
  <c r="J66"/>
  <c r="H66"/>
  <c r="AD65"/>
  <c r="AB65"/>
  <c r="Z65"/>
  <c r="X65"/>
  <c r="V65"/>
  <c r="T65"/>
  <c r="R65"/>
  <c r="P65"/>
  <c r="N65"/>
  <c r="L65"/>
  <c r="J65"/>
  <c r="H65"/>
  <c r="AD64"/>
  <c r="AB64"/>
  <c r="Z64"/>
  <c r="X64"/>
  <c r="V64"/>
  <c r="T64"/>
  <c r="R64"/>
  <c r="P64"/>
  <c r="N64"/>
  <c r="L64"/>
  <c r="J64"/>
  <c r="H64"/>
  <c r="AD63"/>
  <c r="AB63"/>
  <c r="Z63"/>
  <c r="X63"/>
  <c r="V63"/>
  <c r="T63"/>
  <c r="R63"/>
  <c r="P63"/>
  <c r="N63"/>
  <c r="L63"/>
  <c r="J63"/>
  <c r="H63"/>
  <c r="AD62"/>
  <c r="AB62"/>
  <c r="Z62"/>
  <c r="X62"/>
  <c r="V62"/>
  <c r="T62"/>
  <c r="R62"/>
  <c r="P62"/>
  <c r="L62"/>
  <c r="J62"/>
  <c r="H62"/>
  <c r="AD61"/>
  <c r="AB61"/>
  <c r="Z61"/>
  <c r="X61"/>
  <c r="V61"/>
  <c r="T61"/>
  <c r="R61"/>
  <c r="P61"/>
  <c r="N61"/>
  <c r="L61"/>
  <c r="J61"/>
  <c r="H61"/>
  <c r="AD60"/>
  <c r="AB60"/>
  <c r="Z60"/>
  <c r="X60"/>
  <c r="V60"/>
  <c r="T60"/>
  <c r="R60"/>
  <c r="P60"/>
  <c r="N60"/>
  <c r="L60"/>
  <c r="J60"/>
  <c r="H60"/>
  <c r="AD59"/>
  <c r="AB59"/>
  <c r="Z59"/>
  <c r="X59"/>
  <c r="V59"/>
  <c r="T59"/>
  <c r="R59"/>
  <c r="P59"/>
  <c r="N59"/>
  <c r="L59"/>
  <c r="J59"/>
  <c r="H59"/>
  <c r="AD58"/>
  <c r="AB58"/>
  <c r="Z58"/>
  <c r="X58"/>
  <c r="V58"/>
  <c r="T58"/>
  <c r="R58"/>
  <c r="P58"/>
  <c r="N58"/>
  <c r="L58"/>
  <c r="J58"/>
  <c r="H58"/>
  <c r="AD57"/>
  <c r="AB57"/>
  <c r="Z57"/>
  <c r="X57"/>
  <c r="V57"/>
  <c r="T57"/>
  <c r="R57"/>
  <c r="P57"/>
  <c r="N57"/>
  <c r="L57"/>
  <c r="J57"/>
  <c r="H57"/>
  <c r="AD56"/>
  <c r="AB56"/>
  <c r="Z56"/>
  <c r="X56"/>
  <c r="V56"/>
  <c r="T56"/>
  <c r="R56"/>
  <c r="P56"/>
  <c r="N56"/>
  <c r="L56"/>
  <c r="J56"/>
  <c r="H56"/>
  <c r="AD54"/>
  <c r="AB54"/>
  <c r="Z54"/>
  <c r="X54"/>
  <c r="V54"/>
  <c r="T54"/>
  <c r="R54"/>
  <c r="P54"/>
  <c r="N54"/>
  <c r="L54"/>
  <c r="J54"/>
  <c r="H54"/>
  <c r="AD53"/>
  <c r="AB53"/>
  <c r="Z53"/>
  <c r="X53"/>
  <c r="V53"/>
  <c r="T53"/>
  <c r="R53"/>
  <c r="P53"/>
  <c r="N53"/>
  <c r="L53"/>
  <c r="J53"/>
  <c r="H53"/>
  <c r="AD52"/>
  <c r="AB52"/>
  <c r="Z52"/>
  <c r="X52"/>
  <c r="V52"/>
  <c r="T52"/>
  <c r="R52"/>
  <c r="P52"/>
  <c r="N52"/>
  <c r="L52"/>
  <c r="J52"/>
  <c r="H52"/>
  <c r="AD51"/>
  <c r="AB51"/>
  <c r="Z51"/>
  <c r="X51"/>
  <c r="V51"/>
  <c r="T51"/>
  <c r="R51"/>
  <c r="P51"/>
  <c r="N51"/>
  <c r="L51"/>
  <c r="J51"/>
  <c r="H51"/>
  <c r="AD45"/>
  <c r="AB45"/>
  <c r="Z45"/>
  <c r="X45"/>
  <c r="V45"/>
  <c r="T45"/>
  <c r="R45"/>
  <c r="P45"/>
  <c r="N45"/>
  <c r="L45"/>
  <c r="J45"/>
  <c r="H45"/>
  <c r="AD44"/>
  <c r="AB44"/>
  <c r="Z44"/>
  <c r="X44"/>
  <c r="V44"/>
  <c r="T44"/>
  <c r="R44"/>
  <c r="P44"/>
  <c r="N44"/>
  <c r="L44"/>
  <c r="J44"/>
  <c r="H44"/>
  <c r="AD43"/>
  <c r="AB43"/>
  <c r="Z43"/>
  <c r="X43"/>
  <c r="V43"/>
  <c r="T43"/>
  <c r="R43"/>
  <c r="P43"/>
  <c r="N43"/>
  <c r="L43"/>
  <c r="J43"/>
  <c r="H43"/>
  <c r="AD42"/>
  <c r="AB42"/>
  <c r="Z42"/>
  <c r="X42"/>
  <c r="V42"/>
  <c r="T42"/>
  <c r="R42"/>
  <c r="P42"/>
  <c r="N42"/>
  <c r="L42"/>
  <c r="J42"/>
  <c r="H42"/>
  <c r="AD41"/>
  <c r="AB41"/>
  <c r="Z41"/>
  <c r="X41"/>
  <c r="V41"/>
  <c r="T41"/>
  <c r="R41"/>
  <c r="P41"/>
  <c r="N41"/>
  <c r="L41"/>
  <c r="J41"/>
  <c r="H41"/>
  <c r="AD40"/>
  <c r="AB40"/>
  <c r="Z40"/>
  <c r="X40"/>
  <c r="V40"/>
  <c r="T40"/>
  <c r="R40"/>
  <c r="P40"/>
  <c r="N40"/>
  <c r="L40"/>
  <c r="J40"/>
  <c r="H40"/>
  <c r="AD39"/>
  <c r="AB39"/>
  <c r="Z39"/>
  <c r="X39"/>
  <c r="V39"/>
  <c r="T39"/>
  <c r="R39"/>
  <c r="P39"/>
  <c r="N39"/>
  <c r="L39"/>
  <c r="J39"/>
  <c r="H39"/>
  <c r="AD36"/>
  <c r="AB36"/>
  <c r="Z36"/>
  <c r="X36"/>
  <c r="V36"/>
  <c r="T36"/>
  <c r="R36"/>
  <c r="P36"/>
  <c r="N36"/>
  <c r="L36"/>
  <c r="J36"/>
  <c r="H36"/>
  <c r="AD35"/>
  <c r="AB35"/>
  <c r="Z35"/>
  <c r="X35"/>
  <c r="V35"/>
  <c r="T35"/>
  <c r="R35"/>
  <c r="P35"/>
  <c r="N35"/>
  <c r="L35"/>
  <c r="J35"/>
  <c r="H35"/>
  <c r="AD34"/>
  <c r="AB34"/>
  <c r="Z34"/>
  <c r="X34"/>
  <c r="V34"/>
  <c r="T34"/>
  <c r="R34"/>
  <c r="P34"/>
  <c r="N34"/>
  <c r="L34"/>
  <c r="J34"/>
  <c r="H34"/>
  <c r="AD33"/>
  <c r="AB33"/>
  <c r="Z33"/>
  <c r="X33"/>
  <c r="V33"/>
  <c r="T33"/>
  <c r="R33"/>
  <c r="P33"/>
  <c r="N33"/>
  <c r="L33"/>
  <c r="J33"/>
  <c r="H33"/>
  <c r="AD32"/>
  <c r="AB32"/>
  <c r="Z32"/>
  <c r="X32"/>
  <c r="V32"/>
  <c r="T32"/>
  <c r="R32"/>
  <c r="P32"/>
  <c r="N32"/>
  <c r="L32"/>
  <c r="J32"/>
  <c r="H32"/>
  <c r="AD31"/>
  <c r="AB31"/>
  <c r="Z31"/>
  <c r="X31"/>
  <c r="V31"/>
  <c r="T31"/>
  <c r="R31"/>
  <c r="P31"/>
  <c r="N31"/>
  <c r="L31"/>
  <c r="J31"/>
  <c r="H31"/>
  <c r="AD30"/>
  <c r="AB30"/>
  <c r="Z30"/>
  <c r="X30"/>
  <c r="V30"/>
  <c r="T30"/>
  <c r="R30"/>
  <c r="P30"/>
  <c r="N30"/>
  <c r="L30"/>
  <c r="J30"/>
  <c r="H30"/>
  <c r="AD29"/>
  <c r="AB29"/>
  <c r="Z29"/>
  <c r="X29"/>
  <c r="V29"/>
  <c r="T29"/>
  <c r="R29"/>
  <c r="P29"/>
  <c r="N29"/>
  <c r="L29"/>
  <c r="J29"/>
  <c r="H29"/>
  <c r="AD28"/>
  <c r="AB28"/>
  <c r="Z28"/>
  <c r="X28"/>
  <c r="V28"/>
  <c r="T28"/>
  <c r="R28"/>
  <c r="P28"/>
  <c r="N28"/>
  <c r="L28"/>
  <c r="J28"/>
  <c r="H28"/>
  <c r="AD27"/>
  <c r="AB27"/>
  <c r="Z27"/>
  <c r="X27"/>
  <c r="V27"/>
  <c r="T27"/>
  <c r="R27"/>
  <c r="P27"/>
  <c r="N27"/>
  <c r="L27"/>
  <c r="J27"/>
  <c r="H27"/>
  <c r="AD26"/>
  <c r="AB26"/>
  <c r="Z26"/>
  <c r="X26"/>
  <c r="V26"/>
  <c r="T26"/>
  <c r="R26"/>
  <c r="P26"/>
  <c r="N26"/>
  <c r="L26"/>
  <c r="J26"/>
  <c r="H26"/>
  <c r="AD25"/>
  <c r="AB25"/>
  <c r="Z25"/>
  <c r="X25"/>
  <c r="V25"/>
  <c r="T25"/>
  <c r="R25"/>
  <c r="P25"/>
  <c r="N25"/>
  <c r="L25"/>
  <c r="J25"/>
  <c r="H25"/>
  <c r="AD19"/>
  <c r="AB19"/>
  <c r="Z19"/>
  <c r="X19"/>
  <c r="V19"/>
  <c r="T19"/>
  <c r="R19"/>
  <c r="P19"/>
  <c r="N19"/>
  <c r="L19"/>
  <c r="J19"/>
  <c r="H19"/>
  <c r="AD18"/>
  <c r="AB18"/>
  <c r="Z18"/>
  <c r="X18"/>
  <c r="V18"/>
  <c r="T18"/>
  <c r="R18"/>
  <c r="P18"/>
  <c r="N18"/>
  <c r="L18"/>
  <c r="J18"/>
  <c r="H18"/>
  <c r="AD17"/>
  <c r="AB17"/>
  <c r="Z17"/>
  <c r="X17"/>
  <c r="V17"/>
  <c r="T17"/>
  <c r="R17"/>
  <c r="P17"/>
  <c r="N17"/>
  <c r="L17"/>
  <c r="J17"/>
  <c r="H17"/>
  <c r="AD15"/>
  <c r="AB15"/>
  <c r="Z15"/>
  <c r="X15"/>
  <c r="V15"/>
  <c r="T15"/>
  <c r="R15"/>
  <c r="P15"/>
  <c r="N15"/>
  <c r="L15"/>
  <c r="J15"/>
  <c r="H15"/>
  <c r="AD14"/>
  <c r="AB14"/>
  <c r="Z14"/>
  <c r="X14"/>
  <c r="V14"/>
  <c r="T14"/>
  <c r="R14"/>
  <c r="P14"/>
  <c r="N14"/>
  <c r="L14"/>
  <c r="J14"/>
  <c r="H14"/>
  <c r="AD13"/>
  <c r="AB13"/>
  <c r="Z13"/>
  <c r="X13"/>
  <c r="V13"/>
  <c r="T13"/>
  <c r="R13"/>
  <c r="P13"/>
  <c r="N13"/>
  <c r="L13"/>
  <c r="J13"/>
  <c r="H13"/>
  <c r="AD11"/>
  <c r="AB11"/>
  <c r="Z11"/>
  <c r="X11"/>
  <c r="V11"/>
  <c r="T11"/>
  <c r="R11"/>
  <c r="P11"/>
  <c r="N11"/>
  <c r="L11"/>
  <c r="J11"/>
  <c r="H11"/>
  <c r="AD10"/>
  <c r="AB10"/>
  <c r="Z10"/>
  <c r="X10"/>
  <c r="V10"/>
  <c r="T10"/>
  <c r="R10"/>
  <c r="P10"/>
  <c r="N10"/>
  <c r="L10"/>
  <c r="J10"/>
  <c r="H10"/>
  <c r="AD9"/>
  <c r="AB9"/>
  <c r="Z9"/>
  <c r="X9"/>
  <c r="V9"/>
  <c r="T9"/>
  <c r="R9"/>
  <c r="P9"/>
  <c r="N9"/>
  <c r="L9"/>
  <c r="J9"/>
  <c r="H9"/>
  <c r="AD8"/>
  <c r="AB8"/>
  <c r="Z8"/>
  <c r="X8"/>
  <c r="V8"/>
  <c r="T8"/>
  <c r="R8"/>
  <c r="P8"/>
  <c r="N8"/>
  <c r="L8"/>
  <c r="J8"/>
  <c r="H8"/>
  <c r="AD7"/>
  <c r="AB7"/>
  <c r="Z7"/>
  <c r="X7"/>
  <c r="V7"/>
  <c r="T7"/>
  <c r="R7"/>
  <c r="P7"/>
  <c r="N7"/>
  <c r="L7"/>
  <c r="J7"/>
  <c r="H7"/>
  <c r="AD6"/>
  <c r="AB6"/>
  <c r="Z6"/>
  <c r="X6"/>
  <c r="V6"/>
  <c r="T6"/>
  <c r="R6"/>
  <c r="P6"/>
  <c r="N6"/>
  <c r="L6"/>
  <c r="J6"/>
  <c r="H6"/>
  <c r="AD5"/>
  <c r="AB5"/>
  <c r="AB68" s="1"/>
  <c r="Z5"/>
  <c r="X5"/>
  <c r="V5"/>
  <c r="T5"/>
  <c r="T68" s="1"/>
  <c r="R5"/>
  <c r="P5"/>
  <c r="N5"/>
  <c r="L5"/>
  <c r="J5"/>
  <c r="H5"/>
  <c r="L68" l="1"/>
  <c r="H68"/>
  <c r="P68"/>
  <c r="J68"/>
  <c r="R68"/>
  <c r="Z68"/>
  <c r="X68"/>
  <c r="V68"/>
  <c r="AD68"/>
  <c r="N68"/>
</calcChain>
</file>

<file path=xl/comments1.xml><?xml version="1.0" encoding="utf-8"?>
<comments xmlns="http://schemas.openxmlformats.org/spreadsheetml/2006/main">
  <authors>
    <author>Chi-Jen Lin</author>
  </authors>
  <commentList>
    <comment ref="C16" authorId="0">
      <text>
        <r>
          <rPr>
            <sz val="14"/>
            <color indexed="81"/>
            <rFont val="Arial Unicode MS"/>
            <family val="2"/>
            <charset val="136"/>
          </rPr>
          <t>有機水果,
機會難得!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Chi-Jen Lin: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每斤價格</t>
        </r>
        <r>
          <rPr>
            <sz val="9"/>
            <color indexed="81"/>
            <rFont val="Tahoma"/>
            <family val="2"/>
          </rPr>
          <t>$80,</t>
        </r>
        <r>
          <rPr>
            <sz val="9"/>
            <color indexed="81"/>
            <rFont val="細明體"/>
            <family val="3"/>
            <charset val="136"/>
          </rPr>
          <t>以秤重計價</t>
        </r>
      </text>
    </comment>
    <comment ref="C17" authorId="0">
      <text>
        <r>
          <rPr>
            <sz val="14"/>
            <color indexed="81"/>
            <rFont val="細明體"/>
            <family val="3"/>
            <charset val="136"/>
          </rPr>
          <t>新品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0">
      <text>
        <r>
          <rPr>
            <sz val="14"/>
            <color indexed="81"/>
            <rFont val="Arial Unicode MS"/>
            <family val="2"/>
            <charset val="136"/>
          </rPr>
          <t>有機水果,
機會難得!</t>
        </r>
      </text>
    </comment>
    <comment ref="C38" authorId="0">
      <text>
        <r>
          <rPr>
            <sz val="14"/>
            <color indexed="81"/>
            <rFont val="細明體"/>
            <family val="3"/>
            <charset val="136"/>
          </rPr>
          <t>新品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>
      <text>
        <r>
          <rPr>
            <sz val="14"/>
            <color indexed="81"/>
            <rFont val="細明體"/>
            <family val="3"/>
            <charset val="136"/>
          </rPr>
          <t>新品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" authorId="0">
      <text>
        <r>
          <rPr>
            <sz val="14"/>
            <color indexed="81"/>
            <rFont val="細明體"/>
            <family val="3"/>
            <charset val="136"/>
          </rPr>
          <t>新品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9" authorId="0">
      <text>
        <r>
          <rPr>
            <sz val="14"/>
            <color indexed="81"/>
            <rFont val="細明體"/>
            <family val="3"/>
            <charset val="136"/>
          </rPr>
          <t>新品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<sst xmlns="http://schemas.openxmlformats.org/spreadsheetml/2006/main" count="375" uniqueCount="283">
  <si>
    <t>生產者介紹</t>
    <phoneticPr fontId="1" type="noConversion"/>
  </si>
  <si>
    <t>A</t>
    <phoneticPr fontId="1" type="noConversion"/>
  </si>
  <si>
    <t>B</t>
    <phoneticPr fontId="1" type="noConversion"/>
  </si>
  <si>
    <t>生產者編號</t>
    <phoneticPr fontId="1" type="noConversion"/>
  </si>
  <si>
    <t>生產者姓名</t>
    <phoneticPr fontId="1" type="noConversion"/>
  </si>
  <si>
    <t>農場名稱</t>
    <phoneticPr fontId="1" type="noConversion"/>
  </si>
  <si>
    <t>友善等級</t>
    <phoneticPr fontId="1" type="noConversion"/>
  </si>
  <si>
    <t>熊國筌</t>
    <phoneticPr fontId="3" type="noConversion"/>
  </si>
  <si>
    <t>久豐有機農場</t>
    <phoneticPr fontId="3" type="noConversion"/>
  </si>
  <si>
    <t>陳帥之</t>
    <phoneticPr fontId="3" type="noConversion"/>
  </si>
  <si>
    <t>綺香園</t>
    <phoneticPr fontId="3" type="noConversion"/>
  </si>
  <si>
    <t>吳銘蒼</t>
    <phoneticPr fontId="3" type="noConversion"/>
  </si>
  <si>
    <t>七賢農場</t>
    <phoneticPr fontId="3" type="noConversion"/>
  </si>
  <si>
    <t>陳智勇</t>
    <phoneticPr fontId="3" type="noConversion"/>
  </si>
  <si>
    <t>李健生</t>
    <phoneticPr fontId="3" type="noConversion"/>
  </si>
  <si>
    <t>農場位置</t>
    <phoneticPr fontId="1" type="noConversion"/>
  </si>
  <si>
    <t>慈航路農地</t>
  </si>
  <si>
    <t>無用藥，不使用化肥</t>
    <phoneticPr fontId="1" type="noConversion"/>
  </si>
  <si>
    <t>因自身喜愛山林生活，決定移居員山鄉長嶺路山上，決定用無農藥及無化學肥料的方式栽種作物，初期的耕作之火龍果成果原先運至一般的果菜市場交付，當時不但被壓低價位賤價出售，不但無法回收自己的心血，還被收購者嫌棄為果實太小、賣相不佳，心中很傷心對方不能欣賞自然成長的果實的優勢，因而無法再繼續，但又因有機認證的經費太高，而無法進行。之後再透過友人推薦轉售給明白無毒作物珍貴的消費者，，盼望透過星期五市集能找到更多欣賞他們努力栽種無毒果實的朋友。</t>
    <phoneticPr fontId="1" type="noConversion"/>
  </si>
  <si>
    <t>員山鄉長嶺路</t>
    <phoneticPr fontId="1" type="noConversion"/>
  </si>
  <si>
    <t>員山鄉七賢</t>
    <phoneticPr fontId="1" type="noConversion"/>
  </si>
  <si>
    <t>C</t>
    <phoneticPr fontId="1" type="noConversion"/>
  </si>
  <si>
    <t>D</t>
    <phoneticPr fontId="1" type="noConversion"/>
  </si>
  <si>
    <t>F</t>
    <phoneticPr fontId="1" type="noConversion"/>
  </si>
  <si>
    <t>陳先生原先在大陸從事化工產品生產的工作，發現化工產業帶給當地環境很大的傷害，加上母親獨自在宜蘭從事耕作，由於體力不足，便以除草劑除草，不但帶給母親本身傷害，也會傷害土地，因此決定返鄉與母親一起投入友善種植的工作，目前已逾二年。</t>
    <phoneticPr fontId="1" type="noConversion"/>
  </si>
  <si>
    <t>G</t>
    <phoneticPr fontId="1" type="noConversion"/>
  </si>
  <si>
    <t>王源勳</t>
    <phoneticPr fontId="1" type="noConversion"/>
  </si>
  <si>
    <t>生產者原皆為高職教師夫婦，王太太原本即喜愛園藝工作，而王先生則為食品加工系教師而喜愛自行研究食品加工。之後明白化學添加的食品對人體的健康影響甚大，之後太太又因職業傷害導致喉嚨庝痛，才開始尋找有機的楊桃及其他食材來自製潤喉的食品。三年前王老師退休後選擇移居現址居住，並開始專職栽種果樹，加上鄰居提供原生種酸楊桃成樹以經營栽種，過程完全以無農藥無化肥方式栽培，因本土酸楊桃較無病害問題，目前栽種果樹僅三年，以自栽果實製成楊桃蜜釀，盼能更多人喜愛支持。</t>
    <phoneticPr fontId="1" type="noConversion"/>
  </si>
  <si>
    <t>冬山柯林村</t>
    <phoneticPr fontId="1" type="noConversion"/>
  </si>
  <si>
    <t>多年前毅然決然放棄了外派大陸的高薪，返回農村幫忙父親務農，從製造管理轉換成管理土地、植物及與大自然共生共存，也希望透過過去的經驗，能栽培出健康質量好的農附產品，分享給需要的朋友，有興趣的朋友，歡迎一起走入綺香園的世界，共同品味生活、並擁有健康人生!綺香園黃金米利用微生物及有機肥料種植、不施農藥，讓稻子在自然無污染的環境下成長，2012年通過三星好米標章及慈心有機認證。 農場生產之產品已具備之安全標章：有機認證轉型期 機認證。 農場生產之產品已具備之安全標章：有機認證轉型期</t>
    <phoneticPr fontId="1" type="noConversion"/>
  </si>
  <si>
    <t>七年級的年輕有機農夫。從小對於自然有興趣，也對農業有莫名的使命感，大學讀了園藝系，退伍後想著如何切入農業，偶然的機會下，上了有機課程，心中對有機栽培有所感動，因而決心投入有機事業，想以最直接的方式，種植安全的食物來回饋社會。於2009年開始了農耕生活，經過多次學習試驗，開始正式營運，目前農場面積三分半，採露天栽培，作物能夠吸收完整日月精華，比網室栽培更健康，且注重田裡的生物多樣性，希望各種的生物回到自然的農田，唯有健全的生態才有健康的農產品。</t>
    <phoneticPr fontId="1" type="noConversion"/>
  </si>
  <si>
    <t>三星</t>
    <phoneticPr fontId="1" type="noConversion"/>
  </si>
  <si>
    <t>三星鄉</t>
    <phoneticPr fontId="1" type="noConversion"/>
  </si>
  <si>
    <t>通過慈心有機認證</t>
    <phoneticPr fontId="1" type="noConversion"/>
  </si>
  <si>
    <t>有機認證</t>
    <phoneticPr fontId="1" type="noConversion"/>
  </si>
  <si>
    <t>慈心有機認證轉型期</t>
    <phoneticPr fontId="1" type="noConversion"/>
  </si>
  <si>
    <t>H</t>
    <phoneticPr fontId="1" type="noConversion"/>
  </si>
  <si>
    <t>謝朝陽</t>
    <phoneticPr fontId="1" type="noConversion"/>
  </si>
  <si>
    <t>松輝有機茶園</t>
    <phoneticPr fontId="1" type="noConversion"/>
  </si>
  <si>
    <t>三星鄉</t>
    <phoneticPr fontId="1" type="noConversion"/>
  </si>
  <si>
    <t>和諧有機農業基金會有機認證</t>
    <phoneticPr fontId="1" type="noConversion"/>
  </si>
  <si>
    <t>無</t>
    <phoneticPr fontId="1" type="noConversion"/>
  </si>
  <si>
    <t xml:space="preserve">喝茶葉最怕有農藥殘留，人體長期累積農藥，將對肝腎造成嚴重傷害。選擇不使用農藥與化肥的有機茶葉，喝的安心又真正保健，還能直接沖壺冷泡茶，清涼解熱。松輝的茶園特地選在樹林環抱的山裡，週邊沒有其他慣行農業，將環境污染降到最低。還施放有機質來抑制雜草，也增加土壤的氮含量，促進莖葉的成長。謝朝陽跟著父親做茶已經20年，幾年前開始轉型做有機茶，做第一年的時候產量從400斤銳減到90斤，後來產量慢慢提昇，至今也不過達到約150斤，即使產量少，也不改從事有機的初衷，讓喝茶的人也健康，也讓自己健康。曾獲2007全國十大經典名茶獎、2010國際名茶金牌獎。
</t>
    <phoneticPr fontId="1" type="noConversion"/>
  </si>
  <si>
    <t>H2</t>
  </si>
  <si>
    <t>H3</t>
  </si>
  <si>
    <t>C0</t>
    <phoneticPr fontId="1" type="noConversion"/>
  </si>
  <si>
    <t>C 陳帥之</t>
    <phoneticPr fontId="1" type="noConversion"/>
  </si>
  <si>
    <t>150g</t>
    <phoneticPr fontId="1" type="noConversion"/>
  </si>
  <si>
    <t>有機蔥</t>
    <phoneticPr fontId="1" type="noConversion"/>
  </si>
  <si>
    <t>A 熊國筌</t>
    <phoneticPr fontId="1" type="noConversion"/>
  </si>
  <si>
    <t>B 吳銘蒼</t>
    <phoneticPr fontId="1" type="noConversion"/>
  </si>
  <si>
    <t>D 陳智勇</t>
    <phoneticPr fontId="1" type="noConversion"/>
  </si>
  <si>
    <t>有機青蔥</t>
    <phoneticPr fontId="1" type="noConversion"/>
  </si>
  <si>
    <t>A3</t>
  </si>
  <si>
    <t>A5</t>
  </si>
  <si>
    <t>B3</t>
  </si>
  <si>
    <t>B7</t>
  </si>
  <si>
    <t>D2</t>
  </si>
  <si>
    <t>D3</t>
  </si>
  <si>
    <t>D4</t>
  </si>
  <si>
    <t>D5</t>
  </si>
  <si>
    <t>D7</t>
  </si>
  <si>
    <t>D8</t>
  </si>
  <si>
    <t>C6</t>
  </si>
  <si>
    <t>C8</t>
  </si>
  <si>
    <t>D9</t>
  </si>
  <si>
    <t>G1</t>
  </si>
  <si>
    <t>I</t>
    <phoneticPr fontId="1" type="noConversion"/>
  </si>
  <si>
    <t>劉小芳</t>
    <phoneticPr fontId="1" type="noConversion"/>
  </si>
  <si>
    <t>無</t>
    <phoneticPr fontId="1" type="noConversion"/>
  </si>
  <si>
    <t>壯圍新南</t>
    <phoneticPr fontId="1" type="noConversion"/>
  </si>
  <si>
    <t>K</t>
    <phoneticPr fontId="1" type="noConversion"/>
  </si>
  <si>
    <t>陳敬安</t>
    <phoneticPr fontId="1" type="noConversion"/>
  </si>
  <si>
    <t>冬山</t>
    <phoneticPr fontId="1" type="noConversion"/>
  </si>
  <si>
    <t>K1</t>
  </si>
  <si>
    <t xml:space="preserve">身為宜蘭縣社造永續協進會第二屆理事長，不願意讓已經有25年沒灑過農藥的田地被遭到污染。而且能讓土地永續的保持生產力，只有選擇有機耕作才能種出安全的作物，且保護這塊淨土的珍貴價值
</t>
    <phoneticPr fontId="1" type="noConversion"/>
  </si>
  <si>
    <t xml:space="preserve">
大多數農產品因儲存問題有產季才買得到的困擾。蜂蜜可以儲存，是農場經年得以銷售的農產品。本農場的蜜蜂為義大利蜂種，採用郎氏繼箱法飼養，以採收天然成熟蜂蜜為農場技術發展重心。雖然造成產量的大幅下降，與採收成本的大幅提高，但因不須經加熱乾燥，以避免因真空加熱過程造成的香味與天然酶的損失。為了品質我們依舊堅持，因為我們認為這些才是值得客人花錢消費的價值所在。農場目前產品有:柚子花蜜、龍眼花蜜、百花蜜三種，特色皆有不同。其蜂蜜中主成份為碳水化合物，約75~80%的單醣，其中除了約7%的麥芽糖外，其餘為葡萄糖與果糖，約各佔一半，是一種過飽和溶液，當溫度夠低時易形成超冷結晶產生晶種而結晶。一般長時間處於約10~15℃最易結晶，尤其葡萄糖含量較高的柚子花蜜與百花蜜，最易於冬天形成結晶。結晶為物質的物理變化，無關蜂蜜品質的好壞。細緻的結晶蜂蜜，綿密香純，口感絕佳，適合當抹醬，塗抹於烤熱的土司、麵包或饅頭上，香氣四逸，令人垂涎。
</t>
    <phoneticPr fontId="1" type="noConversion"/>
  </si>
  <si>
    <t>安安農場</t>
    <phoneticPr fontId="1" type="noConversion"/>
  </si>
  <si>
    <t>Z</t>
    <phoneticPr fontId="1" type="noConversion"/>
  </si>
  <si>
    <t>周永荔</t>
    <phoneticPr fontId="1" type="noConversion"/>
  </si>
  <si>
    <t>汙染往往從清潔後開始！因有感於水資源逐漸被化學洗劑成份污染，而有志帶領宜蘭在地婦女回收在地早餐店、小吃店的廢食用油(炸過後無法再利用之食用油),以惜物並愛護水資源的動機，製作成可再使用於清潔的環保家事皂，也藉由推動廢油皂工作，至各地推廣DIY課程，盼多用一個肥皂清潔，就能少用一份化學洗劑，並減少傾倒廢油帶來的環境問題。</t>
    <phoneticPr fontId="1" type="noConversion"/>
  </si>
  <si>
    <t>宜蘭市</t>
    <phoneticPr fontId="1" type="noConversion"/>
  </si>
  <si>
    <t>J</t>
    <phoneticPr fontId="1" type="noConversion"/>
  </si>
  <si>
    <t>朱美橋</t>
    <phoneticPr fontId="1" type="noConversion"/>
  </si>
  <si>
    <t>無</t>
    <phoneticPr fontId="1" type="noConversion"/>
  </si>
  <si>
    <t>大洲河川地</t>
    <phoneticPr fontId="1" type="noConversion"/>
  </si>
  <si>
    <t>自然農法21年以上</t>
    <phoneticPr fontId="1" type="noConversion"/>
  </si>
  <si>
    <t>因個人身體因素，於20多年前開始吃素，吃素後發現純淨無毒的食材改善了自己的身體狀況，也了解到友善環境的耕作方式可以保護並改變土地，才能達到環保救地球的目標。雖然在20年前被認為是瘋子，但是她認為「對的事情就會繼續堅持下去」，也希望能繼續種植健康無毒的蔬果和別人分享，並期待有更多人能跟進。以自然農法方式栽培、無施用農藥、不用化肥，僅以自製堆肥（材料為菜園有機質及自家廚餘、豆渣及鳯梨皮為材自行堆肥)施肥，不施用除草劑、以人工除草方式除草。因地力豐富，故植株強健，很少病蟲害問題，若有發生則以栽培含根瘤菌的作物進行輪作。</t>
    <phoneticPr fontId="1" type="noConversion"/>
  </si>
  <si>
    <t xml:space="preserve">因自己想要享用好的農產蔬菜，故開始小量種植，以自家享用為主，多餘的才分享給需要的朋友，期盼能分享出健康的食物，讓有需要的人也可吃到。以自然方式栽培、無施用農藥、不用化肥，僅以有機肥料及自家雞糞肥施肥
不施用除草劑、以覆蓋塑膠布及人工除草方式除草
以人工抓蟲及拾螺來餵雞，並以碎米、自種蔬菜及雜草來飼養蛋雞。
曾以慣行方式栽種稻米一年，今年將改以自然有機方式來栽種稻作。
農舍二旁鄰田則仍以慣行方式栽種稻米，仍在與他們溝通並努力影響他們的生產理念。
</t>
    <phoneticPr fontId="1" type="noConversion"/>
  </si>
  <si>
    <t>B11</t>
  </si>
  <si>
    <t>有機韭菜</t>
    <phoneticPr fontId="1" type="noConversion"/>
  </si>
  <si>
    <t>B12</t>
  </si>
  <si>
    <t>C11</t>
    <phoneticPr fontId="1" type="noConversion"/>
  </si>
  <si>
    <t xml:space="preserve">600g/份 </t>
    <phoneticPr fontId="1" type="noConversion"/>
  </si>
  <si>
    <t>C12</t>
    <phoneticPr fontId="1" type="noConversion"/>
  </si>
  <si>
    <t>400~600g/條</t>
    <phoneticPr fontId="1" type="noConversion"/>
  </si>
  <si>
    <t>J0</t>
    <phoneticPr fontId="1" type="noConversion"/>
  </si>
  <si>
    <t>J5</t>
  </si>
  <si>
    <t>J6</t>
  </si>
  <si>
    <t>J朱美橋</t>
    <phoneticPr fontId="1" type="noConversion"/>
  </si>
  <si>
    <t>300~500g/條</t>
    <phoneticPr fontId="1" type="noConversion"/>
  </si>
  <si>
    <t>D11</t>
  </si>
  <si>
    <t>F1</t>
  </si>
  <si>
    <t>J7</t>
    <phoneticPr fontId="1" type="noConversion"/>
  </si>
  <si>
    <t>400g/份, 自然農法</t>
    <phoneticPr fontId="1" type="noConversion"/>
  </si>
  <si>
    <t>L</t>
    <phoneticPr fontId="1" type="noConversion"/>
  </si>
  <si>
    <t>賴秀慧</t>
    <phoneticPr fontId="1" type="noConversion"/>
  </si>
  <si>
    <t>梵梵坡有機農場</t>
    <phoneticPr fontId="1" type="noConversion"/>
  </si>
  <si>
    <t>通過和諧有機農業基金會驗證</t>
    <phoneticPr fontId="1" type="noConversion"/>
  </si>
  <si>
    <t>梵梵坡農場，位處於梵梵溫泉的上方，從梵梵坡農場看出去，除了可以一眼看到大同鄉英士社區的大門口，還有梵梵農場裡種滿一棵棵的紅肉李、珍珠李以及水蜜桃樹，難能可貴的是，桃李顆顆有機。梵梵坡農場主人也經營了一間風景優美的景觀咖啡民宿，每年的五月底以及六月底便是紅肉李和珍珠李的豐收之際，遊客不但可以來享受採李子的樂趣，酌飲咖啡，看著如此美景，便會滿足地不想聊是非。 賴秀慧與先生在七八年前，便開始想要種植有機的農產品，雖然目標是有機菜園，但從有機果樹先起步，高山上，蟲害的問題比平地要來得好一些，於是梵梵坡與在同一區的馬賴彌家，成了英士社區內唯二的有機紅肉李農戶。賴秀慧同時經營梵梵坡咖啡民宿，煮得一手好咖啡，咖啡豆還是選擇在地自家表姊種植的，完全符合在地有機的理念！</t>
    <phoneticPr fontId="1" type="noConversion"/>
  </si>
  <si>
    <t>大同鄉</t>
    <phoneticPr fontId="1" type="noConversion"/>
  </si>
  <si>
    <t>L1-2</t>
  </si>
  <si>
    <t>240g/份</t>
    <phoneticPr fontId="1" type="noConversion"/>
  </si>
  <si>
    <t>C15</t>
    <phoneticPr fontId="1" type="noConversion"/>
  </si>
  <si>
    <t>有機白玉苦瓜</t>
    <phoneticPr fontId="1" type="noConversion"/>
  </si>
  <si>
    <t>有機山苦瓜</t>
    <phoneticPr fontId="1" type="noConversion"/>
  </si>
  <si>
    <t>B18</t>
    <phoneticPr fontId="1" type="noConversion"/>
  </si>
  <si>
    <t>D13</t>
  </si>
  <si>
    <t>F4</t>
  </si>
  <si>
    <t>F5</t>
  </si>
  <si>
    <t>生產者編號</t>
    <phoneticPr fontId="1" type="noConversion"/>
  </si>
  <si>
    <t>品項內容</t>
    <phoneticPr fontId="1" type="noConversion"/>
  </si>
  <si>
    <t>規格/特色</t>
    <phoneticPr fontId="1" type="noConversion"/>
  </si>
  <si>
    <t>售價</t>
    <phoneticPr fontId="1" type="noConversion"/>
  </si>
  <si>
    <t>限量/份</t>
    <phoneticPr fontId="1" type="noConversion"/>
  </si>
  <si>
    <t>訂貨姓名1</t>
    <phoneticPr fontId="1" type="noConversion"/>
  </si>
  <si>
    <t>訂貨姓名2</t>
    <phoneticPr fontId="1" type="noConversion"/>
  </si>
  <si>
    <t>訂貨姓名3</t>
    <phoneticPr fontId="1" type="noConversion"/>
  </si>
  <si>
    <t>訂貨姓名4</t>
    <phoneticPr fontId="1" type="noConversion"/>
  </si>
  <si>
    <t>訂貨姓名6</t>
    <phoneticPr fontId="1" type="noConversion"/>
  </si>
  <si>
    <t>訂貨姓名7</t>
    <phoneticPr fontId="1" type="noConversion"/>
  </si>
  <si>
    <t>訂貨姓名8</t>
    <phoneticPr fontId="1" type="noConversion"/>
  </si>
  <si>
    <t>訂貨姓名9</t>
    <phoneticPr fontId="1" type="noConversion"/>
  </si>
  <si>
    <t>訂貨姓名10</t>
    <phoneticPr fontId="1" type="noConversion"/>
  </si>
  <si>
    <t>訂貨姓名11</t>
    <phoneticPr fontId="1" type="noConversion"/>
  </si>
  <si>
    <t>訂貨姓名12</t>
    <phoneticPr fontId="1" type="noConversion"/>
  </si>
  <si>
    <t>份數</t>
    <phoneticPr fontId="1" type="noConversion"/>
  </si>
  <si>
    <t>金額</t>
    <phoneticPr fontId="1" type="noConversion"/>
  </si>
  <si>
    <t>A1</t>
    <phoneticPr fontId="1" type="noConversion"/>
  </si>
  <si>
    <t>A 熊國筌</t>
    <phoneticPr fontId="1" type="noConversion"/>
  </si>
  <si>
    <t>有機玉米筍</t>
    <phoneticPr fontId="1" type="noConversion"/>
  </si>
  <si>
    <t>265g/份 (約7~12根不等,鬚及內層嫩葉可食,甜美清脆)</t>
    <phoneticPr fontId="1" type="noConversion"/>
  </si>
  <si>
    <t>A6</t>
    <phoneticPr fontId="1" type="noConversion"/>
  </si>
  <si>
    <t>有機小黃瓜</t>
    <phoneticPr fontId="1" type="noConversion"/>
  </si>
  <si>
    <t>300g/份</t>
    <phoneticPr fontId="1" type="noConversion"/>
  </si>
  <si>
    <t>A10</t>
    <phoneticPr fontId="1" type="noConversion"/>
  </si>
  <si>
    <t>絲瓜</t>
    <phoneticPr fontId="1" type="noConversion"/>
  </si>
  <si>
    <t>A11</t>
    <phoneticPr fontId="1" type="noConversion"/>
  </si>
  <si>
    <t>長茄</t>
    <phoneticPr fontId="1" type="noConversion"/>
  </si>
  <si>
    <t>340g/份</t>
    <phoneticPr fontId="1" type="noConversion"/>
  </si>
  <si>
    <t>A12</t>
    <phoneticPr fontId="1" type="noConversion"/>
  </si>
  <si>
    <t>日本圓茄</t>
    <phoneticPr fontId="1" type="noConversion"/>
  </si>
  <si>
    <t>約400g/份</t>
    <phoneticPr fontId="1" type="noConversion"/>
  </si>
  <si>
    <t>有機組合配菜二</t>
    <phoneticPr fontId="1" type="noConversion"/>
  </si>
  <si>
    <t>B 吳銘蒼</t>
    <phoneticPr fontId="1" type="noConversion"/>
  </si>
  <si>
    <t>有機地瓜葉</t>
    <phoneticPr fontId="1" type="noConversion"/>
  </si>
  <si>
    <t>有機四季豆</t>
    <phoneticPr fontId="1" type="noConversion"/>
  </si>
  <si>
    <t>B15</t>
    <phoneticPr fontId="1" type="noConversion"/>
  </si>
  <si>
    <t>有機火腿茄</t>
    <phoneticPr fontId="1" type="noConversion"/>
  </si>
  <si>
    <t>B17</t>
    <phoneticPr fontId="1" type="noConversion"/>
  </si>
  <si>
    <t>有機秋葵</t>
    <phoneticPr fontId="1" type="noConversion"/>
  </si>
  <si>
    <t>200g/份</t>
    <phoneticPr fontId="1" type="noConversion"/>
  </si>
  <si>
    <t>有機組合配菜一</t>
    <phoneticPr fontId="1" type="noConversion"/>
  </si>
  <si>
    <t>由生產者任選時蔬三樣組合菜</t>
    <phoneticPr fontId="1" type="noConversion"/>
  </si>
  <si>
    <t>B8</t>
    <phoneticPr fontId="1" type="noConversion"/>
  </si>
  <si>
    <t>由生產者任選時蔬六樣組合</t>
    <phoneticPr fontId="1" type="noConversion"/>
  </si>
  <si>
    <t>C 陳帥之</t>
    <phoneticPr fontId="1" type="noConversion"/>
  </si>
  <si>
    <t>有機純露(茶樹)</t>
    <phoneticPr fontId="1" type="noConversion"/>
  </si>
  <si>
    <t>100C.C./可作保濕化妝水使用</t>
    <phoneticPr fontId="1" type="noConversion"/>
  </si>
  <si>
    <t>C6-1</t>
    <phoneticPr fontId="1" type="noConversion"/>
  </si>
  <si>
    <t>有機純露(芳香萬壽菊)</t>
    <phoneticPr fontId="1" type="noConversion"/>
  </si>
  <si>
    <t>C6-2</t>
    <phoneticPr fontId="1" type="noConversion"/>
  </si>
  <si>
    <t>有機純露(薰衣草)</t>
    <phoneticPr fontId="1" type="noConversion"/>
  </si>
  <si>
    <t>有機茶樹精油</t>
    <phoneticPr fontId="1" type="noConversion"/>
  </si>
  <si>
    <t>10C.C.</t>
    <phoneticPr fontId="1" type="noConversion"/>
  </si>
  <si>
    <t>C15</t>
    <phoneticPr fontId="1" type="noConversion"/>
  </si>
  <si>
    <t>有機糙米(台梗9號)</t>
    <phoneticPr fontId="1" type="noConversion"/>
  </si>
  <si>
    <t>2KG(2013年收成米僅存釋出)</t>
    <phoneticPr fontId="1" type="noConversion"/>
  </si>
  <si>
    <t>D0</t>
    <phoneticPr fontId="1" type="noConversion"/>
  </si>
  <si>
    <t>D 陳智勇</t>
    <phoneticPr fontId="1" type="noConversion"/>
  </si>
  <si>
    <t>無毒青蔥</t>
    <phoneticPr fontId="1" type="noConversion"/>
  </si>
  <si>
    <t>無毒韭菜花</t>
    <phoneticPr fontId="1" type="noConversion"/>
  </si>
  <si>
    <t>無毒韭菜</t>
    <phoneticPr fontId="1" type="noConversion"/>
  </si>
  <si>
    <t>無毒小黃瓜</t>
    <phoneticPr fontId="1" type="noConversion"/>
  </si>
  <si>
    <t>無毒火腿茄</t>
    <phoneticPr fontId="1" type="noConversion"/>
  </si>
  <si>
    <t>300g/份(較傳統長茄硬,為高温油炸,焗烤專用)</t>
    <phoneticPr fontId="1" type="noConversion"/>
  </si>
  <si>
    <t>無毒秋葵</t>
    <phoneticPr fontId="1" type="noConversion"/>
  </si>
  <si>
    <t>無毒空心菜</t>
    <phoneticPr fontId="1" type="noConversion"/>
  </si>
  <si>
    <t>約1000g/顆</t>
    <phoneticPr fontId="1" type="noConversion"/>
  </si>
  <si>
    <t>無毒組合配菜一</t>
    <phoneticPr fontId="1" type="noConversion"/>
  </si>
  <si>
    <t>由生產者組合配三份不同的菜</t>
    <phoneticPr fontId="1" type="noConversion"/>
  </si>
  <si>
    <t>組合配菜二</t>
    <phoneticPr fontId="1" type="noConversion"/>
  </si>
  <si>
    <t>由生產者組合配六份不同的菜</t>
    <phoneticPr fontId="1" type="noConversion"/>
  </si>
  <si>
    <t>F0</t>
    <phoneticPr fontId="1" type="noConversion"/>
  </si>
  <si>
    <t>F李健生</t>
    <phoneticPr fontId="1" type="noConversion"/>
  </si>
  <si>
    <t>無毒圓筒型絲瓜</t>
    <phoneticPr fontId="1" type="noConversion"/>
  </si>
  <si>
    <t>無毒大黃瓜</t>
    <phoneticPr fontId="1" type="noConversion"/>
  </si>
  <si>
    <t>無毒車輪型南瓜</t>
    <phoneticPr fontId="1" type="noConversion"/>
  </si>
  <si>
    <t>約1500g/顆</t>
    <phoneticPr fontId="1" type="noConversion"/>
  </si>
  <si>
    <t>J朱美橋</t>
    <phoneticPr fontId="1" type="noConversion"/>
  </si>
  <si>
    <t>手工辣椒醬
(玻璃瓶可回收退$5)</t>
    <phoneticPr fontId="1" type="noConversion"/>
  </si>
  <si>
    <t>400g/瓶,成份：自栽自然農法紅辣椒、有機黑豆自製豆豉、公賣局米酒、非基改黃豆花生調合油、香油、鹽，美橋阿姨手工製作</t>
    <phoneticPr fontId="1" type="noConversion"/>
  </si>
  <si>
    <t>手工椿菇醬(微辣)
(玻璃瓶可回收退$5)</t>
    <phoneticPr fontId="1" type="noConversion"/>
  </si>
  <si>
    <t>400g/瓶,成份：自栽自然農法香椿、有機杏鮑菇、有機金針菇、非基改黃豆花生調合油、鹽，美橋阿姨手工製作</t>
    <phoneticPr fontId="1" type="noConversion"/>
  </si>
  <si>
    <t>J6-1</t>
    <phoneticPr fontId="1" type="noConversion"/>
  </si>
  <si>
    <t>手工椿菇醬(原味)
(玻璃瓶可回收退$5)</t>
    <phoneticPr fontId="1" type="noConversion"/>
  </si>
  <si>
    <t>Z1</t>
    <phoneticPr fontId="1" type="noConversion"/>
  </si>
  <si>
    <t>綜合</t>
    <phoneticPr fontId="1" type="noConversion"/>
  </si>
  <si>
    <t>由於農產品生長季較難掌握，為了能更珍惜農友辛苦耕種的菜蔬，以不指定品項及生產者方式採購當令新鮮時蔬，平均攝取多重菜色的營養，也能共同支持不同生產者，菜價也會更優惠!</t>
    <phoneticPr fontId="1" type="noConversion"/>
  </si>
  <si>
    <t>G0</t>
    <phoneticPr fontId="1" type="noConversion"/>
  </si>
  <si>
    <t>G 王源勳</t>
    <phoneticPr fontId="1" type="noConversion"/>
  </si>
  <si>
    <t>無毒本土楊桃蜜釀
(玻璃瓶可回收退$10)</t>
    <phoneticPr fontId="1" type="noConversion"/>
  </si>
  <si>
    <t>H0</t>
    <phoneticPr fontId="1" type="noConversion"/>
  </si>
  <si>
    <t>H 謝朝陽</t>
    <phoneticPr fontId="1" type="noConversion"/>
  </si>
  <si>
    <t>有機烏龍茶</t>
    <phoneticPr fontId="1" type="noConversion"/>
  </si>
  <si>
    <t>150g/純熟香氣又回甘</t>
    <phoneticPr fontId="1" type="noConversion"/>
  </si>
  <si>
    <t>H1</t>
    <phoneticPr fontId="1" type="noConversion"/>
  </si>
  <si>
    <t>有機綠茶</t>
    <phoneticPr fontId="1" type="noConversion"/>
  </si>
  <si>
    <t>75g/兒茶素最多</t>
    <phoneticPr fontId="1" type="noConversion"/>
  </si>
  <si>
    <t>有機紅茶</t>
    <phoneticPr fontId="1" type="noConversion"/>
  </si>
  <si>
    <t>75g/絕不傷胃且淡甜香</t>
    <phoneticPr fontId="1" type="noConversion"/>
  </si>
  <si>
    <t>金萱茶(有機轉型期)</t>
    <phoneticPr fontId="1" type="noConversion"/>
  </si>
  <si>
    <t>75g/便宜又好喝, 預計六月份將轉型為有機轉型期,屆時將調漲價格</t>
    <phoneticPr fontId="1" type="noConversion"/>
  </si>
  <si>
    <t>K0</t>
    <phoneticPr fontId="1" type="noConversion"/>
  </si>
  <si>
    <t>K 陳敬安</t>
    <phoneticPr fontId="1" type="noConversion"/>
  </si>
  <si>
    <t>柚子蜜
(玻璃瓶可回收退$10)</t>
    <phoneticPr fontId="1" type="noConversion"/>
  </si>
  <si>
    <r>
      <t>700g/為淡黃琥珀色，微酸、悠雅淡淡柚子清香，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>，保留更多養素。此蜜蜜蜂採集於宜蘭冬山鄉得安村與大進村一帶，區域內主要盛產柳丁、柑橘、文旦等。每年約3月初至月底，這些常綠果樹，枝條上掛滿白色花朵，入其境花香迎風撲鼻，清爽怡人，令人留連忘返。而此地蜜蜂正忙碌地嗡嗡往返於花朵與巢穴之間，採集此人間美味，留駐芳香。</t>
    </r>
    <phoneticPr fontId="1" type="noConversion"/>
  </si>
  <si>
    <t>龍眼蜜
(玻璃瓶可回收退$10)</t>
    <phoneticPr fontId="1" type="noConversion"/>
  </si>
  <si>
    <r>
      <t>700g/為深咖啡琥珀色，無酸味感，含濃濃的桂圓芳香，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 xml:space="preserve">，保留更多養素。。此蜜蜜蜂採集於南投霧峰鄉象鼻路，烏溪旁一帶山區，區域內主要盛產荔枝、龍眼等水果。每年約3月底至4月下旬間，此地，常綠果樹龍眼，樹梢上掛滿仿如稻穗般土黃色花穗，清晨初陽照映，昨夜泌蜜，有如露珠般於朵朵小花上，含珠欲滴晶瑩剔透，令人垂涎三尺。蜜蜂就匆忙地穿梭於花朵與巢穴之間，採集此人間美味，留駐香純芬芳的美味與人共享。 
</t>
    </r>
    <phoneticPr fontId="1" type="noConversion"/>
  </si>
  <si>
    <t>L1</t>
    <phoneticPr fontId="1" type="noConversion"/>
  </si>
  <si>
    <t>L賴秀慧</t>
    <phoneticPr fontId="1" type="noConversion"/>
  </si>
  <si>
    <t>有機珍珠李(黃肉)</t>
    <phoneticPr fontId="1" type="noConversion"/>
  </si>
  <si>
    <t>3.5斤盒裝(紙盒可回收再利用)</t>
    <phoneticPr fontId="1" type="noConversion"/>
  </si>
  <si>
    <t>L1-1</t>
    <phoneticPr fontId="1" type="noConversion"/>
  </si>
  <si>
    <t>11斤(買10斤送1斤),可用來釀製酒、醋、酵素、果醬等大量用途</t>
    <phoneticPr fontId="1" type="noConversion"/>
  </si>
  <si>
    <t>整箱33斤(買10斤送1斤),可用來釀製酒、醋、酵素、果醬等大量用途</t>
    <phoneticPr fontId="1" type="noConversion"/>
  </si>
  <si>
    <t>Z</t>
    <phoneticPr fontId="1" type="noConversion"/>
  </si>
  <si>
    <t>活水工坊</t>
    <phoneticPr fontId="1" type="noConversion"/>
  </si>
  <si>
    <t>廢食用油環保家事皂</t>
    <phoneticPr fontId="1" type="noConversion"/>
  </si>
  <si>
    <t>140g+-5/成份：炸過的廢食用油、水、氫氧化鈉、食鹽、醋 汙染往往從清潔後開始，化學合成洗劑帶走髒污，卻流入河川造成環境荷爾蒙殘留，再藉由食物鏈及環境回到自身。肥皂可自然分解，對環璄相對友善，使用廢油製成的家事皂可用來洗碗、刷除衣領袖口髒污，洗淨力絕佳，又能減少瓶瓶罐罐的損耗及傾倒廢食用油帶來的環淨問題，減廢也減費！(本品所有包材皆為回收再利用資源)</t>
    <phoneticPr fontId="1" type="noConversion"/>
  </si>
  <si>
    <t>小計份數</t>
    <phoneticPr fontId="1" type="noConversion"/>
  </si>
  <si>
    <t>約600g/條</t>
    <phoneticPr fontId="1" type="noConversion"/>
  </si>
  <si>
    <t>Z2</t>
  </si>
  <si>
    <t>星期五市集組合菜二(七~十二樣)</t>
    <phoneticPr fontId="1" type="noConversion"/>
  </si>
  <si>
    <r>
      <t>敬啟者,您好！為能更充裕預備配貨內容，訂單截止時間改為週五下午五點，出貨時間則為隔週二下午。
請協助的老師彙整訂單後，於截止時間前以e-mail方式寄至周永荔 信箱</t>
    </r>
    <r>
      <rPr>
        <b/>
        <sz val="12"/>
        <color rgb="FFFF0000"/>
        <rFont val="新細明體"/>
        <family val="1"/>
        <charset val="136"/>
        <scheme val="minor"/>
      </rPr>
      <t>( choujulia2008@gmail.com)</t>
    </r>
    <r>
      <rPr>
        <b/>
        <sz val="12"/>
        <color theme="1"/>
        <rFont val="新細明體"/>
        <family val="1"/>
        <charset val="136"/>
        <scheme val="minor"/>
      </rPr>
      <t xml:space="preserve"> 或以手機與周永荔聯絡!</t>
    </r>
    <r>
      <rPr>
        <b/>
        <sz val="12"/>
        <color rgb="FFFF0000"/>
        <rFont val="新細明體"/>
        <family val="1"/>
        <charset val="136"/>
        <scheme val="minor"/>
      </rPr>
      <t xml:space="preserve">(手機：0939645380)
</t>
    </r>
    <r>
      <rPr>
        <b/>
        <sz val="12"/>
        <rFont val="新細明體"/>
        <family val="1"/>
        <charset val="136"/>
        <scheme val="minor"/>
      </rPr>
      <t xml:space="preserve">星期五市集訂貨配送注意事項：
1. 本市集為響應環保，堅持儘可能使用回收再利用的購物袋，並儘可能減化包裝，在享受安心農產品之餘，不為土地增加垃圾的壓力。
2. 歡迎各位訂購者響應資源回收行動，將多餘的可利用物資提供本市集再利用，項目包括：中型以上的購物塑膠提袋、紙袋、透明包裝塑膠袋、橡皮筋、一般市售塑膠水果盒包材、塑膠蛋盒包材等。請於配送訂菜時交給配送人員回收即可!
3. 每週訂單截止日改為每週五的下午五點截止。
4. 友善耕作的農產品有時數量有限，將依訂單收到之先後順序配送，不便之處，敬請見諒。
</t>
    </r>
    <phoneticPr fontId="1" type="noConversion"/>
  </si>
  <si>
    <t>約600g/份</t>
    <phoneticPr fontId="1" type="noConversion"/>
  </si>
  <si>
    <t>B19</t>
    <phoneticPr fontId="1" type="noConversion"/>
  </si>
  <si>
    <t>有機牛角椒</t>
    <phoneticPr fontId="1" type="noConversion"/>
  </si>
  <si>
    <t>300g/份,微辣香甜口感</t>
    <phoneticPr fontId="1" type="noConversion"/>
  </si>
  <si>
    <t>300g/份(挑過不含粗莖)</t>
    <phoneticPr fontId="1" type="noConversion"/>
  </si>
  <si>
    <t>300g/份,細葉品種</t>
    <phoneticPr fontId="1" type="noConversion"/>
  </si>
  <si>
    <t>每顆約400g~500g, 每份2顆,每台斤$80,以秤重計價</t>
    <phoneticPr fontId="1" type="noConversion"/>
  </si>
  <si>
    <t>長茄、秋葵、小黃瓜、玉米筍、青蔥</t>
    <phoneticPr fontId="1" type="noConversion"/>
  </si>
  <si>
    <t>有機小蕃茄(小蜜品種)</t>
    <phoneticPr fontId="1" type="noConversion"/>
  </si>
  <si>
    <t>C17</t>
    <phoneticPr fontId="1" type="noConversion"/>
  </si>
  <si>
    <t>有機黃金百香果</t>
    <phoneticPr fontId="1" type="noConversion"/>
  </si>
  <si>
    <t>產品編號</t>
    <phoneticPr fontId="1" type="noConversion"/>
  </si>
  <si>
    <t>有機美濃香瓜</t>
    <phoneticPr fontId="1" type="noConversion"/>
  </si>
  <si>
    <t>無毒中國品種南瓜(小顆木瓜型)</t>
    <phoneticPr fontId="1" type="noConversion"/>
  </si>
  <si>
    <t>D14</t>
    <phoneticPr fontId="1" type="noConversion"/>
  </si>
  <si>
    <t>無毒紅莧菜</t>
    <phoneticPr fontId="1" type="noConversion"/>
  </si>
  <si>
    <t>300g/份</t>
    <phoneticPr fontId="1" type="noConversion"/>
  </si>
  <si>
    <t>D15</t>
    <phoneticPr fontId="1" type="noConversion"/>
  </si>
  <si>
    <t>無毒白莧菜</t>
    <phoneticPr fontId="1" type="noConversion"/>
  </si>
  <si>
    <t>由生產者搭配三種不同的組合菜</t>
    <phoneticPr fontId="1" type="noConversion"/>
  </si>
  <si>
    <t>自然農法韭菜</t>
    <phoneticPr fontId="1" type="noConversion"/>
  </si>
  <si>
    <t>300g/份, 自然農法栽種，味道清甜好吃</t>
    <phoneticPr fontId="1" type="noConversion"/>
  </si>
  <si>
    <t>自然農法地瓜葉</t>
    <phoneticPr fontId="1" type="noConversion"/>
  </si>
  <si>
    <t>J11</t>
    <phoneticPr fontId="1" type="noConversion"/>
  </si>
  <si>
    <t>自然農法甜玉米</t>
    <phoneticPr fontId="1" type="noConversion"/>
  </si>
  <si>
    <t>600g/份, 自然農法栽種，香甜好吃</t>
    <phoneticPr fontId="1" type="noConversion"/>
  </si>
  <si>
    <t>J12</t>
  </si>
  <si>
    <t>自然農法栗子南瓜</t>
    <phoneticPr fontId="1" type="noConversion"/>
  </si>
  <si>
    <t xml:space="preserve"> 自然農法栽種，香Q好吃，以秤重計價每台斤$40</t>
    <phoneticPr fontId="1" type="noConversion"/>
  </si>
  <si>
    <t>星期五市集組合菜一(四~六樣)</t>
    <phoneticPr fontId="1" type="noConversion"/>
  </si>
  <si>
    <r>
      <t>由於農產品生長季較難掌握，為了能更珍惜農友辛苦耕種的菜蔬，以不指定品項及生產者方式採購當令新鮮時蔬，平均攝取多重菜色的營養，也能共同支持不同生產者，菜價也會更優惠!</t>
    </r>
    <r>
      <rPr>
        <b/>
        <sz val="12"/>
        <color theme="1"/>
        <rFont val="新細明體"/>
        <family val="1"/>
        <charset val="136"/>
        <scheme val="minor"/>
      </rPr>
      <t>本組合菜因預算較充裕，可搭配到較高價的產品，配菜內容更豐富!</t>
    </r>
    <phoneticPr fontId="1" type="noConversion"/>
  </si>
  <si>
    <t>400ml，由自栽無農藥化肥之無毒本土酸楊桃製作</t>
    <phoneticPr fontId="1" type="noConversion"/>
  </si>
  <si>
    <t>600ml+50，由自栽無農藥化肥之無毒本土酸楊桃製作</t>
    <phoneticPr fontId="1" type="noConversion"/>
  </si>
  <si>
    <t>400g/瓶,成份：自栽自然農法香椿、有機杏鮑菇、有機金針菇、非基改黃豆花生調合油、鹽、微量自栽辣椒，美橋阿姨手工製作</t>
    <phoneticPr fontId="1" type="noConversion"/>
  </si>
  <si>
    <t>I1</t>
    <phoneticPr fontId="1" type="noConversion"/>
  </si>
  <si>
    <t>I劉小芳</t>
    <phoneticPr fontId="1" type="noConversion"/>
  </si>
  <si>
    <t>100g/份</t>
    <phoneticPr fontId="1" type="noConversion"/>
  </si>
  <si>
    <t>無毒九層塔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</si>
</sst>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&quot;$&quot;#,##0"/>
    <numFmt numFmtId="177" formatCode="#,##0_ 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color indexed="81"/>
      <name val="Arial Unicode MS"/>
      <family val="2"/>
      <charset val="136"/>
    </font>
    <font>
      <sz val="14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0" fillId="0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E6" sqref="E6"/>
    </sheetView>
  </sheetViews>
  <sheetFormatPr defaultRowHeight="16.5"/>
  <cols>
    <col min="1" max="1" width="6.625" customWidth="1"/>
    <col min="2" max="2" width="11.625" bestFit="1" customWidth="1"/>
    <col min="3" max="3" width="16.125" bestFit="1" customWidth="1"/>
    <col min="4" max="4" width="20.5" bestFit="1" customWidth="1"/>
    <col min="5" max="5" width="61.875" customWidth="1"/>
    <col min="6" max="6" width="14.5" customWidth="1"/>
    <col min="7" max="7" width="18.125" customWidth="1"/>
  </cols>
  <sheetData>
    <row r="1" spans="1:6" ht="28.5">
      <c r="A1" s="1" t="s">
        <v>3</v>
      </c>
      <c r="B1" s="2" t="s">
        <v>4</v>
      </c>
      <c r="C1" s="2" t="s">
        <v>5</v>
      </c>
      <c r="D1" s="2" t="s">
        <v>6</v>
      </c>
      <c r="E1" s="2" t="s">
        <v>0</v>
      </c>
      <c r="F1" s="2" t="s">
        <v>15</v>
      </c>
    </row>
    <row r="2" spans="1:6" ht="132">
      <c r="A2" s="2" t="s">
        <v>1</v>
      </c>
      <c r="B2" s="3" t="s">
        <v>7</v>
      </c>
      <c r="C2" s="3" t="s">
        <v>8</v>
      </c>
      <c r="D2" s="2" t="s">
        <v>33</v>
      </c>
      <c r="E2" s="4" t="s">
        <v>30</v>
      </c>
      <c r="F2" s="2" t="s">
        <v>31</v>
      </c>
    </row>
    <row r="3" spans="1:6" ht="64.5" customHeight="1">
      <c r="A3" s="2" t="s">
        <v>2</v>
      </c>
      <c r="B3" s="3" t="s">
        <v>11</v>
      </c>
      <c r="C3" s="3" t="s">
        <v>12</v>
      </c>
      <c r="D3" s="2" t="s">
        <v>34</v>
      </c>
      <c r="E3" s="4" t="s">
        <v>75</v>
      </c>
      <c r="F3" s="2" t="s">
        <v>20</v>
      </c>
    </row>
    <row r="4" spans="1:6" ht="132">
      <c r="A4" s="2" t="s">
        <v>21</v>
      </c>
      <c r="B4" s="3" t="s">
        <v>9</v>
      </c>
      <c r="C4" s="3" t="s">
        <v>10</v>
      </c>
      <c r="D4" s="2" t="s">
        <v>35</v>
      </c>
      <c r="E4" s="4" t="s">
        <v>29</v>
      </c>
      <c r="F4" s="2" t="s">
        <v>32</v>
      </c>
    </row>
    <row r="5" spans="1:6" ht="72.75" customHeight="1">
      <c r="A5" s="2" t="s">
        <v>22</v>
      </c>
      <c r="B5" s="3" t="s">
        <v>13</v>
      </c>
      <c r="C5" s="3" t="s">
        <v>41</v>
      </c>
      <c r="D5" s="2" t="s">
        <v>17</v>
      </c>
      <c r="E5" s="4" t="s">
        <v>24</v>
      </c>
      <c r="F5" s="2" t="s">
        <v>16</v>
      </c>
    </row>
    <row r="6" spans="1:6" ht="135.75" customHeight="1">
      <c r="A6" s="2" t="s">
        <v>23</v>
      </c>
      <c r="B6" s="2" t="s">
        <v>14</v>
      </c>
      <c r="C6" s="2" t="s">
        <v>41</v>
      </c>
      <c r="D6" s="2" t="s">
        <v>17</v>
      </c>
      <c r="E6" s="4" t="s">
        <v>18</v>
      </c>
      <c r="F6" s="2" t="s">
        <v>19</v>
      </c>
    </row>
    <row r="7" spans="1:6" ht="132">
      <c r="A7" s="2" t="s">
        <v>25</v>
      </c>
      <c r="B7" s="2" t="s">
        <v>26</v>
      </c>
      <c r="C7" s="2" t="s">
        <v>41</v>
      </c>
      <c r="D7" s="2" t="s">
        <v>17</v>
      </c>
      <c r="E7" s="4" t="s">
        <v>27</v>
      </c>
      <c r="F7" s="2" t="s">
        <v>28</v>
      </c>
    </row>
    <row r="8" spans="1:6" ht="165.75" customHeight="1">
      <c r="A8" s="2" t="s">
        <v>36</v>
      </c>
      <c r="B8" s="2" t="s">
        <v>37</v>
      </c>
      <c r="C8" s="2" t="s">
        <v>38</v>
      </c>
      <c r="D8" s="4" t="s">
        <v>40</v>
      </c>
      <c r="E8" s="4" t="s">
        <v>42</v>
      </c>
      <c r="F8" s="2" t="s">
        <v>39</v>
      </c>
    </row>
    <row r="9" spans="1:6" ht="165.75" customHeight="1">
      <c r="A9" s="2" t="s">
        <v>67</v>
      </c>
      <c r="B9" s="2" t="s">
        <v>68</v>
      </c>
      <c r="C9" s="2" t="s">
        <v>69</v>
      </c>
      <c r="D9" s="4"/>
      <c r="E9" s="4" t="s">
        <v>88</v>
      </c>
      <c r="F9" s="2" t="s">
        <v>70</v>
      </c>
    </row>
    <row r="10" spans="1:6" ht="165.75" customHeight="1">
      <c r="A10" s="2" t="s">
        <v>82</v>
      </c>
      <c r="B10" s="2" t="s">
        <v>83</v>
      </c>
      <c r="C10" s="2" t="s">
        <v>84</v>
      </c>
      <c r="D10" s="4" t="s">
        <v>86</v>
      </c>
      <c r="E10" s="4" t="s">
        <v>87</v>
      </c>
      <c r="F10" s="2" t="s">
        <v>85</v>
      </c>
    </row>
    <row r="11" spans="1:6" ht="240" customHeight="1">
      <c r="A11" s="2" t="s">
        <v>71</v>
      </c>
      <c r="B11" s="2" t="s">
        <v>72</v>
      </c>
      <c r="C11" s="2" t="s">
        <v>77</v>
      </c>
      <c r="D11" s="4"/>
      <c r="E11" s="4" t="s">
        <v>76</v>
      </c>
      <c r="F11" s="2" t="s">
        <v>73</v>
      </c>
    </row>
    <row r="12" spans="1:6" ht="200.25" customHeight="1">
      <c r="A12" s="2" t="s">
        <v>105</v>
      </c>
      <c r="B12" s="2" t="s">
        <v>106</v>
      </c>
      <c r="C12" s="2" t="s">
        <v>107</v>
      </c>
      <c r="D12" s="4" t="s">
        <v>108</v>
      </c>
      <c r="E12" s="4" t="s">
        <v>109</v>
      </c>
      <c r="F12" s="2" t="s">
        <v>110</v>
      </c>
    </row>
    <row r="13" spans="1:6" ht="99">
      <c r="A13" s="2" t="s">
        <v>78</v>
      </c>
      <c r="B13" s="2" t="s">
        <v>79</v>
      </c>
      <c r="C13" s="2" t="s">
        <v>69</v>
      </c>
      <c r="D13" s="4"/>
      <c r="E13" s="4" t="s">
        <v>80</v>
      </c>
      <c r="F13" s="2" t="s">
        <v>81</v>
      </c>
    </row>
    <row r="15" spans="1:6">
      <c r="E15" s="1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8"/>
  <sheetViews>
    <sheetView tabSelected="1" zoomScaleNormal="100" workbookViewId="0">
      <selection activeCell="M1" sqref="M1"/>
    </sheetView>
  </sheetViews>
  <sheetFormatPr defaultRowHeight="16.5"/>
  <cols>
    <col min="1" max="1" width="6.125" style="5" customWidth="1"/>
    <col min="2" max="2" width="11" style="5" customWidth="1"/>
    <col min="3" max="3" width="29.375" style="5" customWidth="1"/>
    <col min="4" max="4" width="45" style="10" customWidth="1"/>
    <col min="5" max="5" width="6.875" style="8" customWidth="1"/>
    <col min="6" max="6" width="7.875" style="9" customWidth="1"/>
    <col min="7" max="7" width="5.5" style="5" bestFit="1" customWidth="1"/>
    <col min="8" max="8" width="5.5" style="5" customWidth="1"/>
    <col min="9" max="9" width="5.5" style="5" bestFit="1" customWidth="1"/>
    <col min="10" max="10" width="6" style="5" customWidth="1"/>
    <col min="11" max="11" width="6.25" style="5" customWidth="1"/>
    <col min="12" max="12" width="6" style="5" customWidth="1"/>
    <col min="13" max="30" width="5.5" style="5" bestFit="1" customWidth="1"/>
    <col min="31" max="16384" width="9" style="5"/>
  </cols>
  <sheetData>
    <row r="1" spans="1:30" ht="186.75" customHeight="1">
      <c r="A1" s="29" t="s">
        <v>244</v>
      </c>
      <c r="B1" s="30"/>
      <c r="C1" s="30"/>
      <c r="D1" s="30"/>
      <c r="E1" s="30"/>
      <c r="F1" s="30"/>
      <c r="G1" s="30"/>
      <c r="H1" s="30"/>
      <c r="I1" s="30"/>
      <c r="J1" s="30"/>
    </row>
    <row r="2" spans="1:30" ht="24" customHeight="1">
      <c r="A2" s="25" t="s">
        <v>256</v>
      </c>
      <c r="B2" s="27" t="s">
        <v>120</v>
      </c>
      <c r="C2" s="27" t="s">
        <v>121</v>
      </c>
      <c r="D2" s="25" t="s">
        <v>122</v>
      </c>
      <c r="E2" s="26" t="s">
        <v>123</v>
      </c>
      <c r="F2" s="28" t="s">
        <v>124</v>
      </c>
      <c r="G2" s="20" t="s">
        <v>125</v>
      </c>
      <c r="H2" s="21"/>
      <c r="I2" s="20" t="s">
        <v>126</v>
      </c>
      <c r="J2" s="21"/>
      <c r="K2" s="20" t="s">
        <v>127</v>
      </c>
      <c r="L2" s="21"/>
      <c r="M2" s="20" t="s">
        <v>128</v>
      </c>
      <c r="N2" s="21"/>
      <c r="O2" s="20" t="s">
        <v>128</v>
      </c>
      <c r="P2" s="21"/>
      <c r="Q2" s="20" t="s">
        <v>129</v>
      </c>
      <c r="R2" s="21"/>
      <c r="S2" s="20" t="s">
        <v>130</v>
      </c>
      <c r="T2" s="21"/>
      <c r="U2" s="20" t="s">
        <v>131</v>
      </c>
      <c r="V2" s="21"/>
      <c r="W2" s="20" t="s">
        <v>132</v>
      </c>
      <c r="X2" s="21"/>
      <c r="Y2" s="20" t="s">
        <v>133</v>
      </c>
      <c r="Z2" s="21"/>
      <c r="AA2" s="20" t="s">
        <v>134</v>
      </c>
      <c r="AB2" s="21"/>
      <c r="AC2" s="20" t="s">
        <v>135</v>
      </c>
      <c r="AD2" s="21"/>
    </row>
    <row r="3" spans="1:30" ht="24" customHeight="1">
      <c r="A3" s="27"/>
      <c r="B3" s="27"/>
      <c r="C3" s="27"/>
      <c r="D3" s="25"/>
      <c r="E3" s="27"/>
      <c r="F3" s="27"/>
      <c r="G3" s="18" t="s">
        <v>136</v>
      </c>
      <c r="H3" s="18" t="s">
        <v>137</v>
      </c>
      <c r="I3" s="18" t="s">
        <v>136</v>
      </c>
      <c r="J3" s="18" t="s">
        <v>137</v>
      </c>
      <c r="K3" s="18" t="s">
        <v>136</v>
      </c>
      <c r="L3" s="18" t="s">
        <v>137</v>
      </c>
      <c r="M3" s="18" t="s">
        <v>136</v>
      </c>
      <c r="N3" s="18" t="s">
        <v>137</v>
      </c>
      <c r="O3" s="18" t="s">
        <v>136</v>
      </c>
      <c r="P3" s="18" t="s">
        <v>137</v>
      </c>
      <c r="Q3" s="18" t="s">
        <v>136</v>
      </c>
      <c r="R3" s="18" t="s">
        <v>137</v>
      </c>
      <c r="S3" s="18" t="s">
        <v>136</v>
      </c>
      <c r="T3" s="18" t="s">
        <v>137</v>
      </c>
      <c r="U3" s="18" t="s">
        <v>136</v>
      </c>
      <c r="V3" s="18" t="s">
        <v>137</v>
      </c>
      <c r="W3" s="18" t="s">
        <v>136</v>
      </c>
      <c r="X3" s="18" t="s">
        <v>137</v>
      </c>
      <c r="Y3" s="18" t="s">
        <v>136</v>
      </c>
      <c r="Z3" s="18" t="s">
        <v>137</v>
      </c>
      <c r="AA3" s="18" t="s">
        <v>136</v>
      </c>
      <c r="AB3" s="18" t="s">
        <v>137</v>
      </c>
      <c r="AC3" s="18" t="s">
        <v>136</v>
      </c>
      <c r="AD3" s="18" t="s">
        <v>137</v>
      </c>
    </row>
    <row r="4" spans="1:30" ht="31.5" customHeight="1">
      <c r="A4" s="12" t="s">
        <v>53</v>
      </c>
      <c r="B4" s="12" t="s">
        <v>49</v>
      </c>
      <c r="C4" s="12" t="s">
        <v>52</v>
      </c>
      <c r="D4" s="13" t="s">
        <v>112</v>
      </c>
      <c r="E4" s="14">
        <v>40</v>
      </c>
      <c r="F4" s="7"/>
      <c r="G4" s="3"/>
      <c r="H4" s="6">
        <f t="shared" ref="H4" si="0">G4*E4</f>
        <v>0</v>
      </c>
      <c r="I4" s="3"/>
      <c r="J4" s="6">
        <f t="shared" ref="J4" si="1">I4*E4</f>
        <v>0</v>
      </c>
      <c r="K4" s="3"/>
      <c r="L4" s="6">
        <f t="shared" ref="L4" si="2">E4*K4</f>
        <v>0</v>
      </c>
      <c r="M4" s="3"/>
      <c r="N4" s="6">
        <f t="shared" ref="N4" si="3">M4*E4</f>
        <v>0</v>
      </c>
      <c r="O4" s="3"/>
      <c r="P4" s="6">
        <f>O4*$E4</f>
        <v>0</v>
      </c>
      <c r="Q4" s="3"/>
      <c r="R4" s="6">
        <f>Q4*$E4</f>
        <v>0</v>
      </c>
      <c r="S4" s="3"/>
      <c r="T4" s="6">
        <f>S4*$E4</f>
        <v>0</v>
      </c>
      <c r="U4" s="3"/>
      <c r="V4" s="6">
        <f>U4*$E4</f>
        <v>0</v>
      </c>
      <c r="W4" s="3"/>
      <c r="X4" s="6">
        <f>W4*$E4</f>
        <v>0</v>
      </c>
      <c r="Y4" s="3"/>
      <c r="Z4" s="6">
        <f>Y4*$E4</f>
        <v>0</v>
      </c>
      <c r="AA4" s="3"/>
      <c r="AB4" s="6">
        <f>AA4*$E4</f>
        <v>0</v>
      </c>
      <c r="AC4" s="3"/>
      <c r="AD4" s="6">
        <f>AC4*$E4</f>
        <v>0</v>
      </c>
    </row>
    <row r="5" spans="1:30" ht="33">
      <c r="A5" s="3" t="s">
        <v>138</v>
      </c>
      <c r="B5" s="3" t="s">
        <v>139</v>
      </c>
      <c r="C5" s="3" t="s">
        <v>140</v>
      </c>
      <c r="D5" s="17" t="s">
        <v>141</v>
      </c>
      <c r="E5" s="6">
        <v>40</v>
      </c>
      <c r="F5" s="7">
        <v>15</v>
      </c>
      <c r="G5" s="3"/>
      <c r="H5" s="6">
        <f t="shared" ref="H5:H67" si="4">G5*E5</f>
        <v>0</v>
      </c>
      <c r="I5" s="3"/>
      <c r="J5" s="6">
        <f t="shared" ref="J5:J67" si="5">I5*E5</f>
        <v>0</v>
      </c>
      <c r="K5" s="3"/>
      <c r="L5" s="6">
        <f t="shared" ref="L5:L67" si="6">E5*K5</f>
        <v>0</v>
      </c>
      <c r="M5" s="3"/>
      <c r="N5" s="6">
        <f t="shared" ref="N5:N62" si="7">M5*E5</f>
        <v>0</v>
      </c>
      <c r="O5" s="3"/>
      <c r="P5" s="6">
        <f>O5*$E5</f>
        <v>0</v>
      </c>
      <c r="Q5" s="3"/>
      <c r="R5" s="6">
        <f>Q5*$E5</f>
        <v>0</v>
      </c>
      <c r="S5" s="3"/>
      <c r="T5" s="6">
        <f>S5*$E5</f>
        <v>0</v>
      </c>
      <c r="U5" s="3"/>
      <c r="V5" s="6">
        <f>U5*$E5</f>
        <v>0</v>
      </c>
      <c r="W5" s="3"/>
      <c r="X5" s="6">
        <f>W5*$E5</f>
        <v>0</v>
      </c>
      <c r="Y5" s="3"/>
      <c r="Z5" s="6">
        <f>Y5*$E5</f>
        <v>0</v>
      </c>
      <c r="AA5" s="3"/>
      <c r="AB5" s="6">
        <f>AA5*$E5</f>
        <v>0</v>
      </c>
      <c r="AC5" s="3"/>
      <c r="AD5" s="6">
        <f>AC5*$E5</f>
        <v>0</v>
      </c>
    </row>
    <row r="6" spans="1:30" s="16" customFormat="1" ht="37.5" customHeight="1">
      <c r="A6" s="12" t="s">
        <v>142</v>
      </c>
      <c r="B6" s="12" t="s">
        <v>139</v>
      </c>
      <c r="C6" s="12" t="s">
        <v>143</v>
      </c>
      <c r="D6" s="13" t="s">
        <v>144</v>
      </c>
      <c r="E6" s="14">
        <v>35</v>
      </c>
      <c r="F6" s="15">
        <v>5</v>
      </c>
      <c r="G6" s="12"/>
      <c r="H6" s="14">
        <f t="shared" si="4"/>
        <v>0</v>
      </c>
      <c r="I6" s="12"/>
      <c r="J6" s="14">
        <f t="shared" si="5"/>
        <v>0</v>
      </c>
      <c r="K6" s="12"/>
      <c r="L6" s="14">
        <f t="shared" si="6"/>
        <v>0</v>
      </c>
      <c r="M6" s="12"/>
      <c r="N6" s="14">
        <f t="shared" si="7"/>
        <v>0</v>
      </c>
      <c r="O6" s="12"/>
      <c r="P6" s="14">
        <f t="shared" ref="P6:P9" si="8">O6*E6</f>
        <v>0</v>
      </c>
      <c r="Q6" s="12"/>
      <c r="R6" s="14">
        <f t="shared" ref="R6:R67" si="9">Q6*$E6</f>
        <v>0</v>
      </c>
      <c r="S6" s="12"/>
      <c r="T6" s="14">
        <f t="shared" ref="T6:T67" si="10">S6*$E6</f>
        <v>0</v>
      </c>
      <c r="U6" s="12"/>
      <c r="V6" s="14">
        <f t="shared" ref="V6:V67" si="11">U6*$E6</f>
        <v>0</v>
      </c>
      <c r="W6" s="12"/>
      <c r="X6" s="14">
        <f t="shared" ref="X6:X67" si="12">W6*$E6</f>
        <v>0</v>
      </c>
      <c r="Y6" s="12"/>
      <c r="Z6" s="14">
        <f t="shared" ref="Z6:Z67" si="13">Y6*$E6</f>
        <v>0</v>
      </c>
      <c r="AA6" s="12"/>
      <c r="AB6" s="14">
        <f t="shared" ref="AB6:AB67" si="14">AA6*$E6</f>
        <v>0</v>
      </c>
      <c r="AC6" s="12"/>
      <c r="AD6" s="14">
        <f t="shared" ref="AD6:AD67" si="15">AC6*$E6</f>
        <v>0</v>
      </c>
    </row>
    <row r="7" spans="1:30" ht="37.5" customHeight="1">
      <c r="A7" s="3" t="s">
        <v>145</v>
      </c>
      <c r="B7" s="3" t="s">
        <v>139</v>
      </c>
      <c r="C7" s="3" t="s">
        <v>146</v>
      </c>
      <c r="D7" s="19" t="s">
        <v>245</v>
      </c>
      <c r="E7" s="6">
        <v>50</v>
      </c>
      <c r="F7" s="7">
        <v>15</v>
      </c>
      <c r="G7" s="3"/>
      <c r="H7" s="6">
        <f t="shared" si="4"/>
        <v>0</v>
      </c>
      <c r="I7" s="3"/>
      <c r="J7" s="6">
        <f t="shared" si="5"/>
        <v>0</v>
      </c>
      <c r="K7" s="3"/>
      <c r="L7" s="6">
        <f t="shared" si="6"/>
        <v>0</v>
      </c>
      <c r="M7" s="3"/>
      <c r="N7" s="6">
        <f t="shared" si="7"/>
        <v>0</v>
      </c>
      <c r="O7" s="3"/>
      <c r="P7" s="6">
        <f t="shared" si="8"/>
        <v>0</v>
      </c>
      <c r="Q7" s="3"/>
      <c r="R7" s="6">
        <f t="shared" si="9"/>
        <v>0</v>
      </c>
      <c r="S7" s="3"/>
      <c r="T7" s="6">
        <f t="shared" si="10"/>
        <v>0</v>
      </c>
      <c r="U7" s="3"/>
      <c r="V7" s="6">
        <f t="shared" si="11"/>
        <v>0</v>
      </c>
      <c r="W7" s="3"/>
      <c r="X7" s="6">
        <f t="shared" si="12"/>
        <v>0</v>
      </c>
      <c r="Y7" s="3"/>
      <c r="Z7" s="6">
        <f t="shared" si="13"/>
        <v>0</v>
      </c>
      <c r="AA7" s="3"/>
      <c r="AB7" s="6">
        <f t="shared" si="14"/>
        <v>0</v>
      </c>
      <c r="AC7" s="3"/>
      <c r="AD7" s="6">
        <f t="shared" si="15"/>
        <v>0</v>
      </c>
    </row>
    <row r="8" spans="1:30" s="16" customFormat="1" ht="37.5" customHeight="1">
      <c r="A8" s="12" t="s">
        <v>147</v>
      </c>
      <c r="B8" s="12" t="s">
        <v>139</v>
      </c>
      <c r="C8" s="12" t="s">
        <v>148</v>
      </c>
      <c r="D8" s="13" t="s">
        <v>149</v>
      </c>
      <c r="E8" s="14">
        <v>40</v>
      </c>
      <c r="F8" s="15"/>
      <c r="G8" s="12"/>
      <c r="H8" s="14">
        <f t="shared" si="4"/>
        <v>0</v>
      </c>
      <c r="I8" s="12"/>
      <c r="J8" s="14">
        <f t="shared" si="5"/>
        <v>0</v>
      </c>
      <c r="K8" s="12"/>
      <c r="L8" s="14">
        <f t="shared" si="6"/>
        <v>0</v>
      </c>
      <c r="M8" s="12"/>
      <c r="N8" s="14">
        <f t="shared" si="7"/>
        <v>0</v>
      </c>
      <c r="O8" s="12"/>
      <c r="P8" s="14">
        <f t="shared" si="8"/>
        <v>0</v>
      </c>
      <c r="Q8" s="12"/>
      <c r="R8" s="14">
        <f t="shared" si="9"/>
        <v>0</v>
      </c>
      <c r="S8" s="12"/>
      <c r="T8" s="14">
        <f t="shared" si="10"/>
        <v>0</v>
      </c>
      <c r="U8" s="12"/>
      <c r="V8" s="14">
        <f t="shared" si="11"/>
        <v>0</v>
      </c>
      <c r="W8" s="12"/>
      <c r="X8" s="14">
        <f t="shared" si="12"/>
        <v>0</v>
      </c>
      <c r="Y8" s="12"/>
      <c r="Z8" s="14">
        <f t="shared" si="13"/>
        <v>0</v>
      </c>
      <c r="AA8" s="12"/>
      <c r="AB8" s="14">
        <f t="shared" si="14"/>
        <v>0</v>
      </c>
      <c r="AC8" s="12"/>
      <c r="AD8" s="14">
        <f t="shared" si="15"/>
        <v>0</v>
      </c>
    </row>
    <row r="9" spans="1:30" ht="37.5" customHeight="1">
      <c r="A9" s="3" t="s">
        <v>150</v>
      </c>
      <c r="B9" s="3" t="s">
        <v>139</v>
      </c>
      <c r="C9" s="3" t="s">
        <v>151</v>
      </c>
      <c r="D9" s="19" t="s">
        <v>152</v>
      </c>
      <c r="E9" s="6">
        <v>40</v>
      </c>
      <c r="F9" s="7"/>
      <c r="G9" s="3"/>
      <c r="H9" s="6">
        <f t="shared" si="4"/>
        <v>0</v>
      </c>
      <c r="I9" s="3"/>
      <c r="J9" s="6">
        <f t="shared" si="5"/>
        <v>0</v>
      </c>
      <c r="K9" s="3"/>
      <c r="L9" s="6">
        <f t="shared" si="6"/>
        <v>0</v>
      </c>
      <c r="M9" s="3"/>
      <c r="N9" s="6">
        <f t="shared" si="7"/>
        <v>0</v>
      </c>
      <c r="O9" s="3"/>
      <c r="P9" s="6">
        <f t="shared" si="8"/>
        <v>0</v>
      </c>
      <c r="Q9" s="3"/>
      <c r="R9" s="6">
        <f t="shared" si="9"/>
        <v>0</v>
      </c>
      <c r="S9" s="3"/>
      <c r="T9" s="6">
        <f t="shared" si="10"/>
        <v>0</v>
      </c>
      <c r="U9" s="3"/>
      <c r="V9" s="6">
        <f t="shared" si="11"/>
        <v>0</v>
      </c>
      <c r="W9" s="3"/>
      <c r="X9" s="6">
        <f t="shared" si="12"/>
        <v>0</v>
      </c>
      <c r="Y9" s="3"/>
      <c r="Z9" s="6">
        <f t="shared" si="13"/>
        <v>0</v>
      </c>
      <c r="AA9" s="3"/>
      <c r="AB9" s="6">
        <f t="shared" si="14"/>
        <v>0</v>
      </c>
      <c r="AC9" s="3"/>
      <c r="AD9" s="6">
        <f t="shared" si="15"/>
        <v>0</v>
      </c>
    </row>
    <row r="10" spans="1:30" s="16" customFormat="1" ht="37.5" customHeight="1">
      <c r="A10" s="12" t="s">
        <v>54</v>
      </c>
      <c r="B10" s="12" t="s">
        <v>139</v>
      </c>
      <c r="C10" s="12" t="s">
        <v>153</v>
      </c>
      <c r="D10" s="13" t="s">
        <v>252</v>
      </c>
      <c r="E10" s="14">
        <v>200</v>
      </c>
      <c r="F10" s="15">
        <v>5</v>
      </c>
      <c r="G10" s="12"/>
      <c r="H10" s="14">
        <f t="shared" ref="H10:H17" si="16">G10*E10</f>
        <v>0</v>
      </c>
      <c r="I10" s="12"/>
      <c r="J10" s="14">
        <f t="shared" ref="J10:J17" si="17">I10*E10</f>
        <v>0</v>
      </c>
      <c r="K10" s="12"/>
      <c r="L10" s="14">
        <f t="shared" ref="L10:L17" si="18">E10*K10</f>
        <v>0</v>
      </c>
      <c r="M10" s="12"/>
      <c r="N10" s="14">
        <f t="shared" ref="N10:N17" si="19">M10*E10</f>
        <v>0</v>
      </c>
      <c r="O10" s="12"/>
      <c r="P10" s="14">
        <f t="shared" ref="P10:P17" si="20">O10*E10</f>
        <v>0</v>
      </c>
      <c r="Q10" s="12"/>
      <c r="R10" s="14">
        <f t="shared" si="9"/>
        <v>0</v>
      </c>
      <c r="S10" s="12"/>
      <c r="T10" s="14">
        <f t="shared" si="10"/>
        <v>0</v>
      </c>
      <c r="U10" s="12"/>
      <c r="V10" s="14">
        <f t="shared" si="11"/>
        <v>0</v>
      </c>
      <c r="W10" s="12"/>
      <c r="X10" s="14">
        <f t="shared" si="12"/>
        <v>0</v>
      </c>
      <c r="Y10" s="12"/>
      <c r="Z10" s="14">
        <f t="shared" si="13"/>
        <v>0</v>
      </c>
      <c r="AA10" s="12"/>
      <c r="AB10" s="14">
        <f t="shared" si="14"/>
        <v>0</v>
      </c>
      <c r="AC10" s="12"/>
      <c r="AD10" s="14">
        <f t="shared" si="15"/>
        <v>0</v>
      </c>
    </row>
    <row r="11" spans="1:30" ht="35.25" customHeight="1">
      <c r="A11" s="3" t="s">
        <v>55</v>
      </c>
      <c r="B11" s="3" t="s">
        <v>154</v>
      </c>
      <c r="C11" s="3" t="s">
        <v>155</v>
      </c>
      <c r="D11" s="19" t="s">
        <v>249</v>
      </c>
      <c r="E11" s="6">
        <v>40</v>
      </c>
      <c r="F11" s="7">
        <v>5</v>
      </c>
      <c r="G11" s="3"/>
      <c r="H11" s="6">
        <f t="shared" si="16"/>
        <v>0</v>
      </c>
      <c r="I11" s="3"/>
      <c r="J11" s="6">
        <f t="shared" si="17"/>
        <v>0</v>
      </c>
      <c r="K11" s="3"/>
      <c r="L11" s="6">
        <f t="shared" si="18"/>
        <v>0</v>
      </c>
      <c r="M11" s="3"/>
      <c r="N11" s="6">
        <f t="shared" si="19"/>
        <v>0</v>
      </c>
      <c r="O11" s="3"/>
      <c r="P11" s="6">
        <f t="shared" si="20"/>
        <v>0</v>
      </c>
      <c r="Q11" s="3"/>
      <c r="R11" s="6">
        <f t="shared" si="9"/>
        <v>0</v>
      </c>
      <c r="S11" s="3"/>
      <c r="T11" s="6">
        <f t="shared" si="10"/>
        <v>0</v>
      </c>
      <c r="U11" s="3"/>
      <c r="V11" s="6">
        <f t="shared" si="11"/>
        <v>0</v>
      </c>
      <c r="W11" s="3"/>
      <c r="X11" s="6">
        <f t="shared" si="12"/>
        <v>0</v>
      </c>
      <c r="Y11" s="3"/>
      <c r="Z11" s="6">
        <f t="shared" si="13"/>
        <v>0</v>
      </c>
      <c r="AA11" s="3"/>
      <c r="AB11" s="6">
        <f t="shared" si="14"/>
        <v>0</v>
      </c>
      <c r="AC11" s="3"/>
      <c r="AD11" s="6">
        <f t="shared" si="15"/>
        <v>0</v>
      </c>
    </row>
    <row r="12" spans="1:30" s="16" customFormat="1" ht="35.25" customHeight="1">
      <c r="A12" s="12" t="s">
        <v>89</v>
      </c>
      <c r="B12" s="12" t="s">
        <v>50</v>
      </c>
      <c r="C12" s="12" t="s">
        <v>90</v>
      </c>
      <c r="D12" s="13" t="s">
        <v>250</v>
      </c>
      <c r="E12" s="14">
        <v>40</v>
      </c>
      <c r="F12" s="15">
        <v>5</v>
      </c>
      <c r="G12" s="12"/>
      <c r="H12" s="14">
        <f t="shared" si="16"/>
        <v>0</v>
      </c>
      <c r="I12" s="12"/>
      <c r="J12" s="14">
        <f t="shared" si="17"/>
        <v>0</v>
      </c>
      <c r="K12" s="12"/>
      <c r="L12" s="14">
        <f t="shared" si="18"/>
        <v>0</v>
      </c>
      <c r="M12" s="12"/>
      <c r="N12" s="14">
        <f t="shared" si="19"/>
        <v>0</v>
      </c>
      <c r="O12" s="12"/>
      <c r="P12" s="14">
        <f t="shared" si="20"/>
        <v>0</v>
      </c>
      <c r="Q12" s="12"/>
      <c r="R12" s="14">
        <f t="shared" ref="R12" si="21">Q12*$E12</f>
        <v>0</v>
      </c>
      <c r="S12" s="12"/>
      <c r="T12" s="14">
        <f t="shared" ref="T12" si="22">S12*$E12</f>
        <v>0</v>
      </c>
      <c r="U12" s="12"/>
      <c r="V12" s="14">
        <f t="shared" ref="V12" si="23">U12*$E12</f>
        <v>0</v>
      </c>
      <c r="W12" s="12"/>
      <c r="X12" s="14">
        <f t="shared" ref="X12" si="24">W12*$E12</f>
        <v>0</v>
      </c>
      <c r="Y12" s="12"/>
      <c r="Z12" s="14">
        <f t="shared" ref="Z12" si="25">Y12*$E12</f>
        <v>0</v>
      </c>
      <c r="AA12" s="12"/>
      <c r="AB12" s="14">
        <f t="shared" ref="AB12" si="26">AA12*$E12</f>
        <v>0</v>
      </c>
      <c r="AC12" s="12"/>
      <c r="AD12" s="14">
        <f t="shared" ref="AD12" si="27">AC12*$E12</f>
        <v>0</v>
      </c>
    </row>
    <row r="13" spans="1:30" ht="32.25" customHeight="1">
      <c r="A13" s="3" t="s">
        <v>91</v>
      </c>
      <c r="B13" s="3" t="s">
        <v>154</v>
      </c>
      <c r="C13" s="3" t="s">
        <v>156</v>
      </c>
      <c r="D13" s="19" t="s">
        <v>144</v>
      </c>
      <c r="E13" s="6">
        <v>40</v>
      </c>
      <c r="F13" s="7">
        <v>5</v>
      </c>
      <c r="G13" s="3"/>
      <c r="H13" s="6">
        <f t="shared" si="16"/>
        <v>0</v>
      </c>
      <c r="I13" s="3"/>
      <c r="J13" s="6">
        <f t="shared" si="17"/>
        <v>0</v>
      </c>
      <c r="K13" s="3"/>
      <c r="L13" s="6">
        <f t="shared" si="18"/>
        <v>0</v>
      </c>
      <c r="M13" s="3"/>
      <c r="N13" s="6">
        <f t="shared" si="19"/>
        <v>0</v>
      </c>
      <c r="O13" s="3"/>
      <c r="P13" s="6">
        <f t="shared" si="20"/>
        <v>0</v>
      </c>
      <c r="Q13" s="3"/>
      <c r="R13" s="6">
        <f t="shared" si="9"/>
        <v>0</v>
      </c>
      <c r="S13" s="3"/>
      <c r="T13" s="6">
        <f t="shared" si="10"/>
        <v>0</v>
      </c>
      <c r="U13" s="3"/>
      <c r="V13" s="6">
        <f t="shared" si="11"/>
        <v>0</v>
      </c>
      <c r="W13" s="3"/>
      <c r="X13" s="6">
        <f t="shared" si="12"/>
        <v>0</v>
      </c>
      <c r="Y13" s="3"/>
      <c r="Z13" s="6">
        <f t="shared" si="13"/>
        <v>0</v>
      </c>
      <c r="AA13" s="3"/>
      <c r="AB13" s="6">
        <f t="shared" si="14"/>
        <v>0</v>
      </c>
      <c r="AC13" s="3"/>
      <c r="AD13" s="6">
        <f t="shared" si="15"/>
        <v>0</v>
      </c>
    </row>
    <row r="14" spans="1:30" s="16" customFormat="1" ht="32.25" customHeight="1">
      <c r="A14" s="12" t="s">
        <v>157</v>
      </c>
      <c r="B14" s="12" t="s">
        <v>154</v>
      </c>
      <c r="C14" s="12" t="s">
        <v>158</v>
      </c>
      <c r="D14" s="13" t="s">
        <v>144</v>
      </c>
      <c r="E14" s="14">
        <v>40</v>
      </c>
      <c r="F14" s="15">
        <v>5</v>
      </c>
      <c r="G14" s="12"/>
      <c r="H14" s="14">
        <f t="shared" si="16"/>
        <v>0</v>
      </c>
      <c r="I14" s="12"/>
      <c r="J14" s="14">
        <f t="shared" si="17"/>
        <v>0</v>
      </c>
      <c r="K14" s="12"/>
      <c r="L14" s="14">
        <f t="shared" si="18"/>
        <v>0</v>
      </c>
      <c r="M14" s="12"/>
      <c r="N14" s="14">
        <f t="shared" si="19"/>
        <v>0</v>
      </c>
      <c r="O14" s="12"/>
      <c r="P14" s="14">
        <f t="shared" si="20"/>
        <v>0</v>
      </c>
      <c r="Q14" s="12"/>
      <c r="R14" s="14">
        <f t="shared" si="9"/>
        <v>0</v>
      </c>
      <c r="S14" s="12"/>
      <c r="T14" s="14">
        <f t="shared" si="10"/>
        <v>0</v>
      </c>
      <c r="U14" s="12"/>
      <c r="V14" s="14">
        <f t="shared" si="11"/>
        <v>0</v>
      </c>
      <c r="W14" s="12"/>
      <c r="X14" s="14">
        <f t="shared" si="12"/>
        <v>0</v>
      </c>
      <c r="Y14" s="12"/>
      <c r="Z14" s="14">
        <f t="shared" si="13"/>
        <v>0</v>
      </c>
      <c r="AA14" s="12"/>
      <c r="AB14" s="14">
        <f t="shared" si="14"/>
        <v>0</v>
      </c>
      <c r="AC14" s="12"/>
      <c r="AD14" s="14">
        <f t="shared" si="15"/>
        <v>0</v>
      </c>
    </row>
    <row r="15" spans="1:30" ht="32.25" customHeight="1">
      <c r="A15" s="3" t="s">
        <v>159</v>
      </c>
      <c r="B15" s="3" t="s">
        <v>154</v>
      </c>
      <c r="C15" s="3" t="s">
        <v>160</v>
      </c>
      <c r="D15" s="17" t="s">
        <v>161</v>
      </c>
      <c r="E15" s="6">
        <v>40</v>
      </c>
      <c r="F15" s="7">
        <v>3</v>
      </c>
      <c r="G15" s="3"/>
      <c r="H15" s="6">
        <f t="shared" si="16"/>
        <v>0</v>
      </c>
      <c r="I15" s="3"/>
      <c r="J15" s="6">
        <f t="shared" si="17"/>
        <v>0</v>
      </c>
      <c r="K15" s="3"/>
      <c r="L15" s="6">
        <f t="shared" si="18"/>
        <v>0</v>
      </c>
      <c r="M15" s="3"/>
      <c r="N15" s="6">
        <f t="shared" si="19"/>
        <v>0</v>
      </c>
      <c r="O15" s="3"/>
      <c r="P15" s="6">
        <f t="shared" si="20"/>
        <v>0</v>
      </c>
      <c r="Q15" s="3"/>
      <c r="R15" s="6">
        <f t="shared" si="9"/>
        <v>0</v>
      </c>
      <c r="S15" s="3"/>
      <c r="T15" s="6">
        <f t="shared" si="10"/>
        <v>0</v>
      </c>
      <c r="U15" s="3"/>
      <c r="V15" s="6">
        <f t="shared" si="11"/>
        <v>0</v>
      </c>
      <c r="W15" s="3"/>
      <c r="X15" s="6">
        <f t="shared" si="12"/>
        <v>0</v>
      </c>
      <c r="Y15" s="3"/>
      <c r="Z15" s="6">
        <f t="shared" si="13"/>
        <v>0</v>
      </c>
      <c r="AA15" s="3"/>
      <c r="AB15" s="6">
        <f t="shared" si="14"/>
        <v>0</v>
      </c>
      <c r="AC15" s="3"/>
      <c r="AD15" s="6">
        <f t="shared" si="15"/>
        <v>0</v>
      </c>
    </row>
    <row r="16" spans="1:30" s="16" customFormat="1" ht="32.25" customHeight="1">
      <c r="A16" s="12" t="s">
        <v>116</v>
      </c>
      <c r="B16" s="12" t="s">
        <v>50</v>
      </c>
      <c r="C16" s="12" t="s">
        <v>257</v>
      </c>
      <c r="D16" s="13" t="s">
        <v>251</v>
      </c>
      <c r="E16" s="14">
        <v>80</v>
      </c>
      <c r="F16" s="15">
        <v>4</v>
      </c>
      <c r="G16" s="12"/>
      <c r="H16" s="14">
        <f t="shared" si="16"/>
        <v>0</v>
      </c>
      <c r="I16" s="12"/>
      <c r="J16" s="14">
        <f t="shared" si="17"/>
        <v>0</v>
      </c>
      <c r="K16" s="12"/>
      <c r="L16" s="14">
        <f t="shared" si="18"/>
        <v>0</v>
      </c>
      <c r="M16" s="12"/>
      <c r="N16" s="14">
        <f t="shared" si="19"/>
        <v>0</v>
      </c>
      <c r="O16" s="12"/>
      <c r="P16" s="14">
        <f t="shared" si="20"/>
        <v>0</v>
      </c>
      <c r="Q16" s="12"/>
      <c r="R16" s="14">
        <f t="shared" ref="R16" si="28">Q16*$E16</f>
        <v>0</v>
      </c>
      <c r="S16" s="12"/>
      <c r="T16" s="14">
        <f t="shared" ref="T16" si="29">S16*$E16</f>
        <v>0</v>
      </c>
      <c r="U16" s="12"/>
      <c r="V16" s="14">
        <f t="shared" ref="V16" si="30">U16*$E16</f>
        <v>0</v>
      </c>
      <c r="W16" s="12"/>
      <c r="X16" s="14">
        <f t="shared" ref="X16" si="31">W16*$E16</f>
        <v>0</v>
      </c>
      <c r="Y16" s="12"/>
      <c r="Z16" s="14">
        <f t="shared" ref="Z16" si="32">Y16*$E16</f>
        <v>0</v>
      </c>
      <c r="AA16" s="12"/>
      <c r="AB16" s="14">
        <f t="shared" ref="AB16" si="33">AA16*$E16</f>
        <v>0</v>
      </c>
      <c r="AC16" s="12"/>
      <c r="AD16" s="14">
        <f t="shared" ref="AD16" si="34">AC16*$E16</f>
        <v>0</v>
      </c>
    </row>
    <row r="17" spans="1:30" ht="32.25" customHeight="1">
      <c r="A17" s="3" t="s">
        <v>246</v>
      </c>
      <c r="B17" s="3" t="s">
        <v>154</v>
      </c>
      <c r="C17" s="3" t="s">
        <v>247</v>
      </c>
      <c r="D17" s="19" t="s">
        <v>248</v>
      </c>
      <c r="E17" s="6">
        <v>40</v>
      </c>
      <c r="F17" s="7">
        <v>5</v>
      </c>
      <c r="G17" s="3"/>
      <c r="H17" s="6">
        <f t="shared" si="16"/>
        <v>0</v>
      </c>
      <c r="I17" s="3"/>
      <c r="J17" s="6">
        <f t="shared" si="17"/>
        <v>0</v>
      </c>
      <c r="K17" s="3"/>
      <c r="L17" s="6">
        <f t="shared" si="18"/>
        <v>0</v>
      </c>
      <c r="M17" s="3"/>
      <c r="N17" s="6">
        <f t="shared" si="19"/>
        <v>0</v>
      </c>
      <c r="O17" s="3"/>
      <c r="P17" s="6">
        <f t="shared" si="20"/>
        <v>0</v>
      </c>
      <c r="Q17" s="3"/>
      <c r="R17" s="6">
        <f t="shared" si="9"/>
        <v>0</v>
      </c>
      <c r="S17" s="3"/>
      <c r="T17" s="6">
        <f t="shared" si="10"/>
        <v>0</v>
      </c>
      <c r="U17" s="3"/>
      <c r="V17" s="6">
        <f t="shared" si="11"/>
        <v>0</v>
      </c>
      <c r="W17" s="3"/>
      <c r="X17" s="6">
        <f t="shared" si="12"/>
        <v>0</v>
      </c>
      <c r="Y17" s="3"/>
      <c r="Z17" s="6">
        <f t="shared" si="13"/>
        <v>0</v>
      </c>
      <c r="AA17" s="3"/>
      <c r="AB17" s="6">
        <f t="shared" si="14"/>
        <v>0</v>
      </c>
      <c r="AC17" s="3"/>
      <c r="AD17" s="6">
        <f t="shared" si="15"/>
        <v>0</v>
      </c>
    </row>
    <row r="18" spans="1:30" s="16" customFormat="1" ht="36" customHeight="1">
      <c r="A18" s="12" t="s">
        <v>56</v>
      </c>
      <c r="B18" s="12" t="s">
        <v>154</v>
      </c>
      <c r="C18" s="12" t="s">
        <v>162</v>
      </c>
      <c r="D18" s="13" t="s">
        <v>163</v>
      </c>
      <c r="E18" s="14">
        <v>100</v>
      </c>
      <c r="F18" s="15"/>
      <c r="G18" s="12"/>
      <c r="H18" s="14">
        <f t="shared" ref="H18:H21" si="35">G18*E18</f>
        <v>0</v>
      </c>
      <c r="I18" s="12"/>
      <c r="J18" s="14">
        <f t="shared" ref="J18:J21" si="36">I18*E18</f>
        <v>0</v>
      </c>
      <c r="K18" s="12"/>
      <c r="L18" s="14">
        <f t="shared" ref="L18:L21" si="37">E18*K18</f>
        <v>0</v>
      </c>
      <c r="M18" s="12"/>
      <c r="N18" s="14">
        <f t="shared" ref="N18:N21" si="38">M18*E18</f>
        <v>0</v>
      </c>
      <c r="O18" s="12"/>
      <c r="P18" s="14">
        <f t="shared" ref="P18:P21" si="39">O18*E18</f>
        <v>0</v>
      </c>
      <c r="Q18" s="12"/>
      <c r="R18" s="14">
        <f t="shared" si="9"/>
        <v>0</v>
      </c>
      <c r="S18" s="12"/>
      <c r="T18" s="14">
        <f t="shared" si="10"/>
        <v>0</v>
      </c>
      <c r="U18" s="12"/>
      <c r="V18" s="14">
        <f t="shared" si="11"/>
        <v>0</v>
      </c>
      <c r="W18" s="12"/>
      <c r="X18" s="14">
        <f t="shared" si="12"/>
        <v>0</v>
      </c>
      <c r="Y18" s="12"/>
      <c r="Z18" s="14">
        <f t="shared" si="13"/>
        <v>0</v>
      </c>
      <c r="AA18" s="12"/>
      <c r="AB18" s="14">
        <f t="shared" si="14"/>
        <v>0</v>
      </c>
      <c r="AC18" s="12"/>
      <c r="AD18" s="14">
        <f t="shared" si="15"/>
        <v>0</v>
      </c>
    </row>
    <row r="19" spans="1:30" ht="37.5" customHeight="1">
      <c r="A19" s="3" t="s">
        <v>164</v>
      </c>
      <c r="B19" s="3" t="s">
        <v>154</v>
      </c>
      <c r="C19" s="3" t="s">
        <v>153</v>
      </c>
      <c r="D19" s="19" t="s">
        <v>165</v>
      </c>
      <c r="E19" s="6">
        <v>200</v>
      </c>
      <c r="F19" s="7"/>
      <c r="G19" s="3"/>
      <c r="H19" s="6">
        <f t="shared" si="35"/>
        <v>0</v>
      </c>
      <c r="I19" s="3"/>
      <c r="J19" s="6">
        <f t="shared" si="36"/>
        <v>0</v>
      </c>
      <c r="K19" s="3"/>
      <c r="L19" s="6">
        <f t="shared" si="37"/>
        <v>0</v>
      </c>
      <c r="M19" s="3"/>
      <c r="N19" s="6">
        <f t="shared" si="38"/>
        <v>0</v>
      </c>
      <c r="O19" s="3"/>
      <c r="P19" s="6">
        <f t="shared" si="39"/>
        <v>0</v>
      </c>
      <c r="Q19" s="3"/>
      <c r="R19" s="6">
        <f t="shared" si="9"/>
        <v>0</v>
      </c>
      <c r="S19" s="3"/>
      <c r="T19" s="6">
        <f t="shared" si="10"/>
        <v>0</v>
      </c>
      <c r="U19" s="3"/>
      <c r="V19" s="6">
        <f t="shared" si="11"/>
        <v>0</v>
      </c>
      <c r="W19" s="3"/>
      <c r="X19" s="6">
        <f t="shared" si="12"/>
        <v>0</v>
      </c>
      <c r="Y19" s="3"/>
      <c r="Z19" s="6">
        <f t="shared" si="13"/>
        <v>0</v>
      </c>
      <c r="AA19" s="3"/>
      <c r="AB19" s="6">
        <f t="shared" si="14"/>
        <v>0</v>
      </c>
      <c r="AC19" s="3"/>
      <c r="AD19" s="6">
        <f t="shared" si="15"/>
        <v>0</v>
      </c>
    </row>
    <row r="20" spans="1:30" s="16" customFormat="1" ht="41.25" customHeight="1">
      <c r="A20" s="12" t="s">
        <v>45</v>
      </c>
      <c r="B20" s="12" t="s">
        <v>46</v>
      </c>
      <c r="C20" s="12" t="s">
        <v>48</v>
      </c>
      <c r="D20" s="13" t="s">
        <v>47</v>
      </c>
      <c r="E20" s="14">
        <v>40</v>
      </c>
      <c r="F20" s="15"/>
      <c r="G20" s="12"/>
      <c r="H20" s="14">
        <f t="shared" si="35"/>
        <v>0</v>
      </c>
      <c r="I20" s="12"/>
      <c r="J20" s="14">
        <f t="shared" si="36"/>
        <v>0</v>
      </c>
      <c r="K20" s="12"/>
      <c r="L20" s="14">
        <f t="shared" si="37"/>
        <v>0</v>
      </c>
      <c r="M20" s="12"/>
      <c r="N20" s="14">
        <f t="shared" si="38"/>
        <v>0</v>
      </c>
      <c r="O20" s="12"/>
      <c r="P20" s="14">
        <f t="shared" si="39"/>
        <v>0</v>
      </c>
      <c r="Q20" s="12"/>
      <c r="R20" s="14">
        <f t="shared" ref="R20:R23" si="40">Q20*$E20</f>
        <v>0</v>
      </c>
      <c r="S20" s="12"/>
      <c r="T20" s="14">
        <f t="shared" ref="T20:T23" si="41">S20*$E20</f>
        <v>0</v>
      </c>
      <c r="U20" s="12"/>
      <c r="V20" s="14">
        <f t="shared" ref="V20:V23" si="42">U20*$E20</f>
        <v>0</v>
      </c>
      <c r="W20" s="12"/>
      <c r="X20" s="14">
        <f t="shared" ref="X20:X23" si="43">W20*$E20</f>
        <v>0</v>
      </c>
      <c r="Y20" s="12"/>
      <c r="Z20" s="14">
        <f t="shared" ref="Z20:Z23" si="44">Y20*$E20</f>
        <v>0</v>
      </c>
      <c r="AA20" s="12"/>
      <c r="AB20" s="14">
        <f t="shared" ref="AB20:AB23" si="45">AA20*$E20</f>
        <v>0</v>
      </c>
      <c r="AC20" s="12"/>
      <c r="AD20" s="14">
        <f t="shared" ref="AD20:AD23" si="46">AC20*$E20</f>
        <v>0</v>
      </c>
    </row>
    <row r="21" spans="1:30" ht="41.25" customHeight="1">
      <c r="A21" s="3" t="s">
        <v>113</v>
      </c>
      <c r="B21" s="3" t="s">
        <v>46</v>
      </c>
      <c r="C21" s="3" t="s">
        <v>114</v>
      </c>
      <c r="D21" s="19" t="s">
        <v>100</v>
      </c>
      <c r="E21" s="6">
        <v>60</v>
      </c>
      <c r="F21" s="7">
        <v>2</v>
      </c>
      <c r="G21" s="3"/>
      <c r="H21" s="6">
        <f t="shared" si="35"/>
        <v>0</v>
      </c>
      <c r="I21" s="3"/>
      <c r="J21" s="6">
        <f t="shared" si="36"/>
        <v>0</v>
      </c>
      <c r="K21" s="3"/>
      <c r="L21" s="6">
        <f t="shared" si="37"/>
        <v>0</v>
      </c>
      <c r="M21" s="3"/>
      <c r="N21" s="6">
        <f t="shared" si="38"/>
        <v>0</v>
      </c>
      <c r="O21" s="3"/>
      <c r="P21" s="6">
        <f t="shared" si="39"/>
        <v>0</v>
      </c>
      <c r="Q21" s="3"/>
      <c r="R21" s="6">
        <f t="shared" si="40"/>
        <v>0</v>
      </c>
      <c r="S21" s="3"/>
      <c r="T21" s="6">
        <f t="shared" si="41"/>
        <v>0</v>
      </c>
      <c r="U21" s="3"/>
      <c r="V21" s="6">
        <f t="shared" si="42"/>
        <v>0</v>
      </c>
      <c r="W21" s="3"/>
      <c r="X21" s="6">
        <f t="shared" si="43"/>
        <v>0</v>
      </c>
      <c r="Y21" s="3"/>
      <c r="Z21" s="6">
        <f t="shared" si="44"/>
        <v>0</v>
      </c>
      <c r="AA21" s="3"/>
      <c r="AB21" s="6">
        <f t="shared" si="45"/>
        <v>0</v>
      </c>
      <c r="AC21" s="3"/>
      <c r="AD21" s="6">
        <f t="shared" si="46"/>
        <v>0</v>
      </c>
    </row>
    <row r="22" spans="1:30" s="16" customFormat="1" ht="41.25" customHeight="1">
      <c r="A22" s="12" t="s">
        <v>94</v>
      </c>
      <c r="B22" s="12" t="s">
        <v>46</v>
      </c>
      <c r="C22" s="12" t="s">
        <v>115</v>
      </c>
      <c r="D22" s="13" t="s">
        <v>95</v>
      </c>
      <c r="E22" s="14">
        <v>60</v>
      </c>
      <c r="F22" s="15">
        <v>2</v>
      </c>
      <c r="G22" s="12"/>
      <c r="H22" s="14">
        <f>G22*E22</f>
        <v>0</v>
      </c>
      <c r="I22" s="12"/>
      <c r="J22" s="14">
        <f>I22*E22</f>
        <v>0</v>
      </c>
      <c r="K22" s="12"/>
      <c r="L22" s="14">
        <f>E22*K22</f>
        <v>0</v>
      </c>
      <c r="M22" s="12"/>
      <c r="N22" s="14">
        <f>M22*E22</f>
        <v>0</v>
      </c>
      <c r="O22" s="12"/>
      <c r="P22" s="14">
        <f>O22*E22</f>
        <v>0</v>
      </c>
      <c r="Q22" s="12"/>
      <c r="R22" s="14">
        <f t="shared" si="40"/>
        <v>0</v>
      </c>
      <c r="S22" s="12"/>
      <c r="T22" s="14">
        <f t="shared" si="41"/>
        <v>0</v>
      </c>
      <c r="U22" s="12"/>
      <c r="V22" s="14">
        <f t="shared" si="42"/>
        <v>0</v>
      </c>
      <c r="W22" s="12"/>
      <c r="X22" s="14">
        <f t="shared" si="43"/>
        <v>0</v>
      </c>
      <c r="Y22" s="12"/>
      <c r="Z22" s="14">
        <f t="shared" si="44"/>
        <v>0</v>
      </c>
      <c r="AA22" s="12"/>
      <c r="AB22" s="14">
        <f t="shared" si="45"/>
        <v>0</v>
      </c>
      <c r="AC22" s="12"/>
      <c r="AD22" s="14">
        <f t="shared" si="46"/>
        <v>0</v>
      </c>
    </row>
    <row r="23" spans="1:30" ht="41.25" customHeight="1">
      <c r="A23" s="3" t="s">
        <v>92</v>
      </c>
      <c r="B23" s="3" t="s">
        <v>46</v>
      </c>
      <c r="C23" s="3" t="s">
        <v>253</v>
      </c>
      <c r="D23" s="19" t="s">
        <v>93</v>
      </c>
      <c r="E23" s="6">
        <v>150</v>
      </c>
      <c r="F23" s="7">
        <v>3</v>
      </c>
      <c r="G23" s="3"/>
      <c r="H23" s="6">
        <f t="shared" ref="H23" si="47">G23*E23</f>
        <v>0</v>
      </c>
      <c r="I23" s="3"/>
      <c r="J23" s="6">
        <f t="shared" ref="J23" si="48">I23*E23</f>
        <v>0</v>
      </c>
      <c r="K23" s="3"/>
      <c r="L23" s="6">
        <f t="shared" ref="L23" si="49">E23*K23</f>
        <v>0</v>
      </c>
      <c r="M23" s="3"/>
      <c r="N23" s="6">
        <f t="shared" ref="N23" si="50">M23*E23</f>
        <v>0</v>
      </c>
      <c r="O23" s="3"/>
      <c r="P23" s="6">
        <f t="shared" ref="P23" si="51">O23*E23</f>
        <v>0</v>
      </c>
      <c r="Q23" s="3"/>
      <c r="R23" s="6">
        <f t="shared" si="40"/>
        <v>0</v>
      </c>
      <c r="S23" s="3"/>
      <c r="T23" s="6">
        <f t="shared" si="41"/>
        <v>0</v>
      </c>
      <c r="U23" s="3"/>
      <c r="V23" s="6">
        <f t="shared" si="42"/>
        <v>0</v>
      </c>
      <c r="W23" s="3"/>
      <c r="X23" s="6">
        <f t="shared" si="43"/>
        <v>0</v>
      </c>
      <c r="Y23" s="3"/>
      <c r="Z23" s="6">
        <f t="shared" si="44"/>
        <v>0</v>
      </c>
      <c r="AA23" s="3"/>
      <c r="AB23" s="6">
        <f t="shared" si="45"/>
        <v>0</v>
      </c>
      <c r="AC23" s="3"/>
      <c r="AD23" s="6">
        <f t="shared" si="46"/>
        <v>0</v>
      </c>
    </row>
    <row r="24" spans="1:30" s="16" customFormat="1" ht="41.25" customHeight="1">
      <c r="A24" s="12" t="s">
        <v>254</v>
      </c>
      <c r="B24" s="12" t="s">
        <v>46</v>
      </c>
      <c r="C24" s="12" t="s">
        <v>255</v>
      </c>
      <c r="D24" s="13" t="s">
        <v>93</v>
      </c>
      <c r="E24" s="14">
        <v>200</v>
      </c>
      <c r="F24" s="15">
        <v>2</v>
      </c>
      <c r="G24" s="12"/>
      <c r="H24" s="14">
        <f t="shared" ref="H24" si="52">G24*E24</f>
        <v>0</v>
      </c>
      <c r="I24" s="12"/>
      <c r="J24" s="14">
        <f t="shared" ref="J24" si="53">I24*E24</f>
        <v>0</v>
      </c>
      <c r="K24" s="12"/>
      <c r="L24" s="14">
        <f t="shared" ref="L24" si="54">E24*K24</f>
        <v>0</v>
      </c>
      <c r="M24" s="12"/>
      <c r="N24" s="14">
        <f t="shared" ref="N24" si="55">M24*E24</f>
        <v>0</v>
      </c>
      <c r="O24" s="12"/>
      <c r="P24" s="14">
        <f t="shared" ref="P24" si="56">O24*E24</f>
        <v>0</v>
      </c>
      <c r="Q24" s="12"/>
      <c r="R24" s="14">
        <f t="shared" ref="R24" si="57">Q24*$E24</f>
        <v>0</v>
      </c>
      <c r="S24" s="12"/>
      <c r="T24" s="14">
        <f t="shared" ref="T24" si="58">S24*$E24</f>
        <v>0</v>
      </c>
      <c r="U24" s="12"/>
      <c r="V24" s="14">
        <f t="shared" ref="V24" si="59">U24*$E24</f>
        <v>0</v>
      </c>
      <c r="W24" s="12"/>
      <c r="X24" s="14">
        <f t="shared" ref="X24" si="60">W24*$E24</f>
        <v>0</v>
      </c>
      <c r="Y24" s="12"/>
      <c r="Z24" s="14">
        <f t="shared" ref="Z24" si="61">Y24*$E24</f>
        <v>0</v>
      </c>
      <c r="AA24" s="12"/>
      <c r="AB24" s="14">
        <f t="shared" ref="AB24" si="62">AA24*$E24</f>
        <v>0</v>
      </c>
      <c r="AC24" s="12"/>
      <c r="AD24" s="14">
        <f t="shared" ref="AD24" si="63">AC24*$E24</f>
        <v>0</v>
      </c>
    </row>
    <row r="25" spans="1:30" ht="41.25" customHeight="1">
      <c r="A25" s="3" t="s">
        <v>63</v>
      </c>
      <c r="B25" s="3" t="s">
        <v>166</v>
      </c>
      <c r="C25" s="3" t="s">
        <v>167</v>
      </c>
      <c r="D25" s="19" t="s">
        <v>168</v>
      </c>
      <c r="E25" s="6">
        <v>150</v>
      </c>
      <c r="F25" s="7"/>
      <c r="G25" s="3"/>
      <c r="H25" s="6">
        <f t="shared" si="4"/>
        <v>0</v>
      </c>
      <c r="I25" s="3"/>
      <c r="J25" s="6">
        <f t="shared" si="5"/>
        <v>0</v>
      </c>
      <c r="K25" s="3"/>
      <c r="L25" s="6">
        <f t="shared" si="6"/>
        <v>0</v>
      </c>
      <c r="M25" s="3"/>
      <c r="N25" s="6">
        <f t="shared" si="7"/>
        <v>0</v>
      </c>
      <c r="O25" s="3"/>
      <c r="P25" s="6">
        <f t="shared" ref="P25:P67" si="64">O25*E25</f>
        <v>0</v>
      </c>
      <c r="Q25" s="3"/>
      <c r="R25" s="6">
        <f t="shared" si="9"/>
        <v>0</v>
      </c>
      <c r="S25" s="3"/>
      <c r="T25" s="6">
        <f t="shared" si="10"/>
        <v>0</v>
      </c>
      <c r="U25" s="3"/>
      <c r="V25" s="6">
        <f t="shared" si="11"/>
        <v>0</v>
      </c>
      <c r="W25" s="3"/>
      <c r="X25" s="6">
        <f t="shared" si="12"/>
        <v>0</v>
      </c>
      <c r="Y25" s="3"/>
      <c r="Z25" s="6">
        <f t="shared" si="13"/>
        <v>0</v>
      </c>
      <c r="AA25" s="3"/>
      <c r="AB25" s="6">
        <f t="shared" si="14"/>
        <v>0</v>
      </c>
      <c r="AC25" s="3"/>
      <c r="AD25" s="6">
        <f t="shared" si="15"/>
        <v>0</v>
      </c>
    </row>
    <row r="26" spans="1:30" s="16" customFormat="1" ht="41.25" customHeight="1">
      <c r="A26" s="12" t="s">
        <v>169</v>
      </c>
      <c r="B26" s="12" t="s">
        <v>166</v>
      </c>
      <c r="C26" s="12" t="s">
        <v>170</v>
      </c>
      <c r="D26" s="13" t="s">
        <v>168</v>
      </c>
      <c r="E26" s="14">
        <v>150</v>
      </c>
      <c r="F26" s="15"/>
      <c r="G26" s="12"/>
      <c r="H26" s="14">
        <f t="shared" si="4"/>
        <v>0</v>
      </c>
      <c r="I26" s="12"/>
      <c r="J26" s="14">
        <f t="shared" si="5"/>
        <v>0</v>
      </c>
      <c r="K26" s="12"/>
      <c r="L26" s="14">
        <f t="shared" si="6"/>
        <v>0</v>
      </c>
      <c r="M26" s="12"/>
      <c r="N26" s="14">
        <f t="shared" si="7"/>
        <v>0</v>
      </c>
      <c r="O26" s="12"/>
      <c r="P26" s="14">
        <f t="shared" si="64"/>
        <v>0</v>
      </c>
      <c r="Q26" s="12"/>
      <c r="R26" s="14">
        <f t="shared" si="9"/>
        <v>0</v>
      </c>
      <c r="S26" s="12"/>
      <c r="T26" s="14">
        <f t="shared" si="10"/>
        <v>0</v>
      </c>
      <c r="U26" s="12"/>
      <c r="V26" s="14">
        <f t="shared" si="11"/>
        <v>0</v>
      </c>
      <c r="W26" s="12"/>
      <c r="X26" s="14">
        <f t="shared" si="12"/>
        <v>0</v>
      </c>
      <c r="Y26" s="12"/>
      <c r="Z26" s="14">
        <f t="shared" si="13"/>
        <v>0</v>
      </c>
      <c r="AA26" s="12"/>
      <c r="AB26" s="14">
        <f t="shared" si="14"/>
        <v>0</v>
      </c>
      <c r="AC26" s="12"/>
      <c r="AD26" s="14">
        <f t="shared" si="15"/>
        <v>0</v>
      </c>
    </row>
    <row r="27" spans="1:30" ht="41.25" customHeight="1">
      <c r="A27" s="3" t="s">
        <v>171</v>
      </c>
      <c r="B27" s="3" t="s">
        <v>166</v>
      </c>
      <c r="C27" s="3" t="s">
        <v>172</v>
      </c>
      <c r="D27" s="19" t="s">
        <v>168</v>
      </c>
      <c r="E27" s="6">
        <v>150</v>
      </c>
      <c r="F27" s="7"/>
      <c r="G27" s="3"/>
      <c r="H27" s="6">
        <f>G27*E27</f>
        <v>0</v>
      </c>
      <c r="I27" s="3"/>
      <c r="J27" s="6">
        <f>I27*E27</f>
        <v>0</v>
      </c>
      <c r="K27" s="3"/>
      <c r="L27" s="6">
        <f>E27*K27</f>
        <v>0</v>
      </c>
      <c r="M27" s="3"/>
      <c r="N27" s="6">
        <f>M27*E27</f>
        <v>0</v>
      </c>
      <c r="O27" s="3"/>
      <c r="P27" s="6">
        <f>O27*E27</f>
        <v>0</v>
      </c>
      <c r="Q27" s="3"/>
      <c r="R27" s="6">
        <f t="shared" si="9"/>
        <v>0</v>
      </c>
      <c r="S27" s="3"/>
      <c r="T27" s="6">
        <f t="shared" si="10"/>
        <v>0</v>
      </c>
      <c r="U27" s="3"/>
      <c r="V27" s="6">
        <f t="shared" si="11"/>
        <v>0</v>
      </c>
      <c r="W27" s="3"/>
      <c r="X27" s="6">
        <f t="shared" si="12"/>
        <v>0</v>
      </c>
      <c r="Y27" s="3"/>
      <c r="Z27" s="6">
        <f t="shared" si="13"/>
        <v>0</v>
      </c>
      <c r="AA27" s="3"/>
      <c r="AB27" s="6">
        <f t="shared" si="14"/>
        <v>0</v>
      </c>
      <c r="AC27" s="3"/>
      <c r="AD27" s="6">
        <f t="shared" si="15"/>
        <v>0</v>
      </c>
    </row>
    <row r="28" spans="1:30" s="16" customFormat="1" ht="41.25" customHeight="1">
      <c r="A28" s="12" t="s">
        <v>64</v>
      </c>
      <c r="B28" s="12" t="s">
        <v>166</v>
      </c>
      <c r="C28" s="12" t="s">
        <v>173</v>
      </c>
      <c r="D28" s="13" t="s">
        <v>174</v>
      </c>
      <c r="E28" s="14">
        <v>400</v>
      </c>
      <c r="F28" s="15"/>
      <c r="G28" s="12"/>
      <c r="H28" s="14">
        <f t="shared" si="4"/>
        <v>0</v>
      </c>
      <c r="I28" s="12"/>
      <c r="J28" s="14">
        <f t="shared" si="5"/>
        <v>0</v>
      </c>
      <c r="K28" s="12"/>
      <c r="L28" s="14">
        <f t="shared" si="6"/>
        <v>0</v>
      </c>
      <c r="M28" s="12"/>
      <c r="N28" s="14">
        <f t="shared" si="7"/>
        <v>0</v>
      </c>
      <c r="O28" s="12"/>
      <c r="P28" s="14">
        <f t="shared" si="64"/>
        <v>0</v>
      </c>
      <c r="Q28" s="12"/>
      <c r="R28" s="14">
        <f t="shared" si="9"/>
        <v>0</v>
      </c>
      <c r="S28" s="12"/>
      <c r="T28" s="14">
        <f t="shared" si="10"/>
        <v>0</v>
      </c>
      <c r="U28" s="12"/>
      <c r="V28" s="14">
        <f t="shared" si="11"/>
        <v>0</v>
      </c>
      <c r="W28" s="12"/>
      <c r="X28" s="14">
        <f t="shared" si="12"/>
        <v>0</v>
      </c>
      <c r="Y28" s="12"/>
      <c r="Z28" s="14">
        <f t="shared" si="13"/>
        <v>0</v>
      </c>
      <c r="AA28" s="12"/>
      <c r="AB28" s="14">
        <f t="shared" si="14"/>
        <v>0</v>
      </c>
      <c r="AC28" s="12"/>
      <c r="AD28" s="14">
        <f t="shared" si="15"/>
        <v>0</v>
      </c>
    </row>
    <row r="29" spans="1:30" ht="41.25" customHeight="1">
      <c r="A29" s="3" t="s">
        <v>175</v>
      </c>
      <c r="B29" s="3" t="s">
        <v>166</v>
      </c>
      <c r="C29" s="3" t="s">
        <v>176</v>
      </c>
      <c r="D29" s="19" t="s">
        <v>177</v>
      </c>
      <c r="E29" s="6">
        <v>250</v>
      </c>
      <c r="F29" s="7">
        <v>2</v>
      </c>
      <c r="G29" s="3"/>
      <c r="H29" s="6">
        <f t="shared" si="4"/>
        <v>0</v>
      </c>
      <c r="I29" s="3"/>
      <c r="J29" s="6">
        <f t="shared" si="5"/>
        <v>0</v>
      </c>
      <c r="K29" s="3"/>
      <c r="L29" s="6">
        <f t="shared" si="6"/>
        <v>0</v>
      </c>
      <c r="M29" s="3"/>
      <c r="N29" s="6">
        <f t="shared" si="7"/>
        <v>0</v>
      </c>
      <c r="O29" s="3"/>
      <c r="P29" s="6">
        <f t="shared" si="64"/>
        <v>0</v>
      </c>
      <c r="Q29" s="3"/>
      <c r="R29" s="6">
        <f t="shared" si="9"/>
        <v>0</v>
      </c>
      <c r="S29" s="3"/>
      <c r="T29" s="6">
        <f t="shared" si="10"/>
        <v>0</v>
      </c>
      <c r="U29" s="3"/>
      <c r="V29" s="6">
        <f t="shared" si="11"/>
        <v>0</v>
      </c>
      <c r="W29" s="3"/>
      <c r="X29" s="6">
        <f t="shared" si="12"/>
        <v>0</v>
      </c>
      <c r="Y29" s="3"/>
      <c r="Z29" s="6">
        <f t="shared" si="13"/>
        <v>0</v>
      </c>
      <c r="AA29" s="3"/>
      <c r="AB29" s="6">
        <f t="shared" si="14"/>
        <v>0</v>
      </c>
      <c r="AC29" s="3"/>
      <c r="AD29" s="6">
        <f t="shared" si="15"/>
        <v>0</v>
      </c>
    </row>
    <row r="30" spans="1:30" s="16" customFormat="1" ht="41.25" customHeight="1">
      <c r="A30" s="12" t="s">
        <v>178</v>
      </c>
      <c r="B30" s="12" t="s">
        <v>179</v>
      </c>
      <c r="C30" s="12" t="s">
        <v>180</v>
      </c>
      <c r="D30" s="13" t="s">
        <v>144</v>
      </c>
      <c r="E30" s="14">
        <v>35</v>
      </c>
      <c r="F30" s="15">
        <v>10</v>
      </c>
      <c r="G30" s="12"/>
      <c r="H30" s="14">
        <f t="shared" si="4"/>
        <v>0</v>
      </c>
      <c r="I30" s="12"/>
      <c r="J30" s="14">
        <f t="shared" si="5"/>
        <v>0</v>
      </c>
      <c r="K30" s="12"/>
      <c r="L30" s="14">
        <f t="shared" si="6"/>
        <v>0</v>
      </c>
      <c r="M30" s="12"/>
      <c r="N30" s="14">
        <f t="shared" si="7"/>
        <v>0</v>
      </c>
      <c r="O30" s="12"/>
      <c r="P30" s="14">
        <f t="shared" si="64"/>
        <v>0</v>
      </c>
      <c r="Q30" s="12"/>
      <c r="R30" s="14">
        <f t="shared" si="9"/>
        <v>0</v>
      </c>
      <c r="S30" s="12"/>
      <c r="T30" s="14">
        <f t="shared" si="10"/>
        <v>0</v>
      </c>
      <c r="U30" s="12"/>
      <c r="V30" s="14">
        <f t="shared" si="11"/>
        <v>0</v>
      </c>
      <c r="W30" s="12"/>
      <c r="X30" s="14">
        <f t="shared" si="12"/>
        <v>0</v>
      </c>
      <c r="Y30" s="12"/>
      <c r="Z30" s="14">
        <f t="shared" si="13"/>
        <v>0</v>
      </c>
      <c r="AA30" s="12"/>
      <c r="AB30" s="14">
        <f t="shared" si="14"/>
        <v>0</v>
      </c>
      <c r="AC30" s="12"/>
      <c r="AD30" s="14">
        <f t="shared" si="15"/>
        <v>0</v>
      </c>
    </row>
    <row r="31" spans="1:30" ht="41.25" customHeight="1">
      <c r="A31" s="3" t="s">
        <v>57</v>
      </c>
      <c r="B31" s="3" t="s">
        <v>179</v>
      </c>
      <c r="C31" s="3" t="s">
        <v>181</v>
      </c>
      <c r="D31" s="17" t="s">
        <v>161</v>
      </c>
      <c r="E31" s="6">
        <v>35</v>
      </c>
      <c r="F31" s="7">
        <v>5</v>
      </c>
      <c r="G31" s="3"/>
      <c r="H31" s="6">
        <f t="shared" si="4"/>
        <v>0</v>
      </c>
      <c r="I31" s="3"/>
      <c r="J31" s="6">
        <f t="shared" si="5"/>
        <v>0</v>
      </c>
      <c r="K31" s="3"/>
      <c r="L31" s="6">
        <f t="shared" si="6"/>
        <v>0</v>
      </c>
      <c r="M31" s="3"/>
      <c r="N31" s="6">
        <f t="shared" si="7"/>
        <v>0</v>
      </c>
      <c r="O31" s="3"/>
      <c r="P31" s="6">
        <f t="shared" si="64"/>
        <v>0</v>
      </c>
      <c r="Q31" s="3"/>
      <c r="R31" s="6">
        <f t="shared" si="9"/>
        <v>0</v>
      </c>
      <c r="S31" s="3"/>
      <c r="T31" s="6">
        <f t="shared" si="10"/>
        <v>0</v>
      </c>
      <c r="U31" s="3"/>
      <c r="V31" s="6">
        <f t="shared" si="11"/>
        <v>0</v>
      </c>
      <c r="W31" s="3"/>
      <c r="X31" s="6">
        <f t="shared" si="12"/>
        <v>0</v>
      </c>
      <c r="Y31" s="3"/>
      <c r="Z31" s="6">
        <f t="shared" si="13"/>
        <v>0</v>
      </c>
      <c r="AA31" s="3"/>
      <c r="AB31" s="6">
        <f t="shared" si="14"/>
        <v>0</v>
      </c>
      <c r="AC31" s="3"/>
      <c r="AD31" s="6">
        <f t="shared" si="15"/>
        <v>0</v>
      </c>
    </row>
    <row r="32" spans="1:30" s="16" customFormat="1" ht="41.25" customHeight="1">
      <c r="A32" s="12" t="s">
        <v>58</v>
      </c>
      <c r="B32" s="12" t="s">
        <v>179</v>
      </c>
      <c r="C32" s="12" t="s">
        <v>182</v>
      </c>
      <c r="D32" s="13" t="s">
        <v>144</v>
      </c>
      <c r="E32" s="14">
        <v>35</v>
      </c>
      <c r="F32" s="15">
        <v>10</v>
      </c>
      <c r="G32" s="12"/>
      <c r="H32" s="14">
        <f t="shared" si="4"/>
        <v>0</v>
      </c>
      <c r="I32" s="12"/>
      <c r="J32" s="14">
        <f t="shared" si="5"/>
        <v>0</v>
      </c>
      <c r="K32" s="12"/>
      <c r="L32" s="14">
        <f t="shared" si="6"/>
        <v>0</v>
      </c>
      <c r="M32" s="12"/>
      <c r="N32" s="14">
        <f t="shared" si="7"/>
        <v>0</v>
      </c>
      <c r="O32" s="12"/>
      <c r="P32" s="14">
        <f t="shared" si="64"/>
        <v>0</v>
      </c>
      <c r="Q32" s="12"/>
      <c r="R32" s="14">
        <f t="shared" si="9"/>
        <v>0</v>
      </c>
      <c r="S32" s="12"/>
      <c r="T32" s="14">
        <f t="shared" si="10"/>
        <v>0</v>
      </c>
      <c r="U32" s="12"/>
      <c r="V32" s="14">
        <f t="shared" si="11"/>
        <v>0</v>
      </c>
      <c r="W32" s="12"/>
      <c r="X32" s="14">
        <f t="shared" si="12"/>
        <v>0</v>
      </c>
      <c r="Y32" s="12"/>
      <c r="Z32" s="14">
        <f t="shared" si="13"/>
        <v>0</v>
      </c>
      <c r="AA32" s="12"/>
      <c r="AB32" s="14">
        <f t="shared" si="14"/>
        <v>0</v>
      </c>
      <c r="AC32" s="12"/>
      <c r="AD32" s="14">
        <f t="shared" si="15"/>
        <v>0</v>
      </c>
    </row>
    <row r="33" spans="1:30" ht="41.25" customHeight="1">
      <c r="A33" s="3" t="s">
        <v>59</v>
      </c>
      <c r="B33" s="3" t="s">
        <v>179</v>
      </c>
      <c r="C33" s="3" t="s">
        <v>183</v>
      </c>
      <c r="D33" s="17" t="s">
        <v>144</v>
      </c>
      <c r="E33" s="6">
        <v>35</v>
      </c>
      <c r="F33" s="7">
        <v>5</v>
      </c>
      <c r="G33" s="3"/>
      <c r="H33" s="6">
        <f t="shared" si="4"/>
        <v>0</v>
      </c>
      <c r="I33" s="3"/>
      <c r="J33" s="6">
        <f t="shared" si="5"/>
        <v>0</v>
      </c>
      <c r="K33" s="3"/>
      <c r="L33" s="6">
        <f t="shared" si="6"/>
        <v>0</v>
      </c>
      <c r="M33" s="3"/>
      <c r="N33" s="6">
        <f t="shared" si="7"/>
        <v>0</v>
      </c>
      <c r="O33" s="3"/>
      <c r="P33" s="6">
        <f t="shared" si="64"/>
        <v>0</v>
      </c>
      <c r="Q33" s="3"/>
      <c r="R33" s="6">
        <f t="shared" si="9"/>
        <v>0</v>
      </c>
      <c r="S33" s="3"/>
      <c r="T33" s="6">
        <f t="shared" si="10"/>
        <v>0</v>
      </c>
      <c r="U33" s="3"/>
      <c r="V33" s="6">
        <f t="shared" si="11"/>
        <v>0</v>
      </c>
      <c r="W33" s="3"/>
      <c r="X33" s="6">
        <f t="shared" si="12"/>
        <v>0</v>
      </c>
      <c r="Y33" s="3"/>
      <c r="Z33" s="6">
        <f t="shared" si="13"/>
        <v>0</v>
      </c>
      <c r="AA33" s="3"/>
      <c r="AB33" s="6">
        <f t="shared" si="14"/>
        <v>0</v>
      </c>
      <c r="AC33" s="3"/>
      <c r="AD33" s="6">
        <f t="shared" si="15"/>
        <v>0</v>
      </c>
    </row>
    <row r="34" spans="1:30" s="16" customFormat="1" ht="41.25" customHeight="1">
      <c r="A34" s="12" t="s">
        <v>60</v>
      </c>
      <c r="B34" s="12" t="s">
        <v>179</v>
      </c>
      <c r="C34" s="12" t="s">
        <v>184</v>
      </c>
      <c r="D34" s="13" t="s">
        <v>185</v>
      </c>
      <c r="E34" s="14">
        <v>35</v>
      </c>
      <c r="F34" s="15">
        <v>5</v>
      </c>
      <c r="G34" s="12"/>
      <c r="H34" s="14">
        <f t="shared" si="4"/>
        <v>0</v>
      </c>
      <c r="I34" s="12"/>
      <c r="J34" s="14">
        <f t="shared" si="5"/>
        <v>0</v>
      </c>
      <c r="K34" s="12"/>
      <c r="L34" s="14">
        <f t="shared" si="6"/>
        <v>0</v>
      </c>
      <c r="M34" s="12"/>
      <c r="N34" s="14">
        <f t="shared" si="7"/>
        <v>0</v>
      </c>
      <c r="O34" s="12"/>
      <c r="P34" s="14">
        <f t="shared" si="64"/>
        <v>0</v>
      </c>
      <c r="Q34" s="12"/>
      <c r="R34" s="14">
        <f t="shared" si="9"/>
        <v>0</v>
      </c>
      <c r="S34" s="12"/>
      <c r="T34" s="14">
        <f t="shared" si="10"/>
        <v>0</v>
      </c>
      <c r="U34" s="12"/>
      <c r="V34" s="14">
        <f t="shared" si="11"/>
        <v>0</v>
      </c>
      <c r="W34" s="12"/>
      <c r="X34" s="14">
        <f t="shared" si="12"/>
        <v>0</v>
      </c>
      <c r="Y34" s="12"/>
      <c r="Z34" s="14">
        <f t="shared" si="13"/>
        <v>0</v>
      </c>
      <c r="AA34" s="12"/>
      <c r="AB34" s="14">
        <f t="shared" si="14"/>
        <v>0</v>
      </c>
      <c r="AC34" s="12"/>
      <c r="AD34" s="14">
        <f t="shared" si="15"/>
        <v>0</v>
      </c>
    </row>
    <row r="35" spans="1:30" ht="41.25" customHeight="1">
      <c r="A35" s="3" t="s">
        <v>65</v>
      </c>
      <c r="B35" s="3" t="s">
        <v>179</v>
      </c>
      <c r="C35" s="3" t="s">
        <v>186</v>
      </c>
      <c r="D35" s="17" t="s">
        <v>161</v>
      </c>
      <c r="E35" s="6">
        <v>35</v>
      </c>
      <c r="F35" s="7">
        <v>5</v>
      </c>
      <c r="G35" s="3"/>
      <c r="H35" s="6">
        <f t="shared" si="4"/>
        <v>0</v>
      </c>
      <c r="I35" s="3"/>
      <c r="J35" s="6">
        <f t="shared" si="5"/>
        <v>0</v>
      </c>
      <c r="K35" s="3"/>
      <c r="L35" s="6">
        <f t="shared" si="6"/>
        <v>0</v>
      </c>
      <c r="M35" s="3"/>
      <c r="N35" s="6">
        <f t="shared" si="7"/>
        <v>0</v>
      </c>
      <c r="O35" s="3"/>
      <c r="P35" s="6">
        <f t="shared" si="64"/>
        <v>0</v>
      </c>
      <c r="Q35" s="3"/>
      <c r="R35" s="6">
        <f t="shared" si="9"/>
        <v>0</v>
      </c>
      <c r="S35" s="3"/>
      <c r="T35" s="6">
        <f t="shared" si="10"/>
        <v>0</v>
      </c>
      <c r="U35" s="3"/>
      <c r="V35" s="6">
        <f t="shared" si="11"/>
        <v>0</v>
      </c>
      <c r="W35" s="3"/>
      <c r="X35" s="6">
        <f t="shared" si="12"/>
        <v>0</v>
      </c>
      <c r="Y35" s="3"/>
      <c r="Z35" s="6">
        <f t="shared" si="13"/>
        <v>0</v>
      </c>
      <c r="AA35" s="3"/>
      <c r="AB35" s="6">
        <f t="shared" si="14"/>
        <v>0</v>
      </c>
      <c r="AC35" s="3"/>
      <c r="AD35" s="6">
        <f t="shared" si="15"/>
        <v>0</v>
      </c>
    </row>
    <row r="36" spans="1:30" s="16" customFormat="1" ht="41.25" customHeight="1">
      <c r="A36" s="12" t="s">
        <v>101</v>
      </c>
      <c r="B36" s="12" t="s">
        <v>179</v>
      </c>
      <c r="C36" s="12" t="s">
        <v>187</v>
      </c>
      <c r="D36" s="13" t="s">
        <v>144</v>
      </c>
      <c r="E36" s="14">
        <v>35</v>
      </c>
      <c r="F36" s="15">
        <v>5</v>
      </c>
      <c r="G36" s="12"/>
      <c r="H36" s="14">
        <f t="shared" si="4"/>
        <v>0</v>
      </c>
      <c r="I36" s="12"/>
      <c r="J36" s="14">
        <f t="shared" si="5"/>
        <v>0</v>
      </c>
      <c r="K36" s="12"/>
      <c r="L36" s="14">
        <f t="shared" si="6"/>
        <v>0</v>
      </c>
      <c r="M36" s="12"/>
      <c r="N36" s="14">
        <f t="shared" si="7"/>
        <v>0</v>
      </c>
      <c r="O36" s="12"/>
      <c r="P36" s="14">
        <f t="shared" si="64"/>
        <v>0</v>
      </c>
      <c r="Q36" s="12"/>
      <c r="R36" s="14">
        <f t="shared" si="9"/>
        <v>0</v>
      </c>
      <c r="S36" s="12"/>
      <c r="T36" s="14">
        <f t="shared" si="10"/>
        <v>0</v>
      </c>
      <c r="U36" s="12"/>
      <c r="V36" s="14">
        <f t="shared" si="11"/>
        <v>0</v>
      </c>
      <c r="W36" s="12"/>
      <c r="X36" s="14">
        <f t="shared" si="12"/>
        <v>0</v>
      </c>
      <c r="Y36" s="12"/>
      <c r="Z36" s="14">
        <f t="shared" si="13"/>
        <v>0</v>
      </c>
      <c r="AA36" s="12"/>
      <c r="AB36" s="14">
        <f t="shared" si="14"/>
        <v>0</v>
      </c>
      <c r="AC36" s="12"/>
      <c r="AD36" s="14">
        <f t="shared" si="15"/>
        <v>0</v>
      </c>
    </row>
    <row r="37" spans="1:30" ht="41.25" customHeight="1">
      <c r="A37" s="3" t="s">
        <v>117</v>
      </c>
      <c r="B37" s="3" t="s">
        <v>51</v>
      </c>
      <c r="C37" s="3" t="s">
        <v>258</v>
      </c>
      <c r="D37" s="19" t="s">
        <v>188</v>
      </c>
      <c r="E37" s="6">
        <v>80</v>
      </c>
      <c r="F37" s="7">
        <v>5</v>
      </c>
      <c r="G37" s="3"/>
      <c r="H37" s="6">
        <f t="shared" ref="H37:H38" si="65">G37*E37</f>
        <v>0</v>
      </c>
      <c r="I37" s="3"/>
      <c r="J37" s="6">
        <f t="shared" ref="J37:J38" si="66">I37*E37</f>
        <v>0</v>
      </c>
      <c r="K37" s="3"/>
      <c r="L37" s="6">
        <f t="shared" ref="L37:L38" si="67">E37*K37</f>
        <v>0</v>
      </c>
      <c r="M37" s="3"/>
      <c r="N37" s="6">
        <f t="shared" ref="N37:N38" si="68">M37*E37</f>
        <v>0</v>
      </c>
      <c r="O37" s="3"/>
      <c r="P37" s="6">
        <f t="shared" ref="P37:P38" si="69">O37*E37</f>
        <v>0</v>
      </c>
      <c r="Q37" s="3"/>
      <c r="R37" s="6">
        <f t="shared" ref="R37:R38" si="70">Q37*$E37</f>
        <v>0</v>
      </c>
      <c r="S37" s="3"/>
      <c r="T37" s="6">
        <f t="shared" ref="T37:T38" si="71">S37*$E37</f>
        <v>0</v>
      </c>
      <c r="U37" s="3"/>
      <c r="V37" s="6">
        <f t="shared" ref="V37:V38" si="72">U37*$E37</f>
        <v>0</v>
      </c>
      <c r="W37" s="3"/>
      <c r="X37" s="6">
        <f t="shared" ref="X37:X38" si="73">W37*$E37</f>
        <v>0</v>
      </c>
      <c r="Y37" s="3"/>
      <c r="Z37" s="6">
        <f t="shared" ref="Z37:Z38" si="74">Y37*$E37</f>
        <v>0</v>
      </c>
      <c r="AA37" s="3"/>
      <c r="AB37" s="6">
        <f t="shared" ref="AB37:AB38" si="75">AA37*$E37</f>
        <v>0</v>
      </c>
      <c r="AC37" s="3"/>
      <c r="AD37" s="6">
        <f t="shared" ref="AD37:AD38" si="76">AC37*$E37</f>
        <v>0</v>
      </c>
    </row>
    <row r="38" spans="1:30" s="16" customFormat="1" ht="41.25" customHeight="1">
      <c r="A38" s="12" t="s">
        <v>259</v>
      </c>
      <c r="B38" s="12" t="s">
        <v>51</v>
      </c>
      <c r="C38" s="3" t="s">
        <v>260</v>
      </c>
      <c r="D38" s="13" t="s">
        <v>261</v>
      </c>
      <c r="E38" s="14">
        <v>35</v>
      </c>
      <c r="F38" s="15">
        <v>5</v>
      </c>
      <c r="G38" s="12"/>
      <c r="H38" s="14">
        <f t="shared" si="65"/>
        <v>0</v>
      </c>
      <c r="I38" s="12"/>
      <c r="J38" s="14">
        <f t="shared" si="66"/>
        <v>0</v>
      </c>
      <c r="K38" s="12"/>
      <c r="L38" s="14">
        <f t="shared" si="67"/>
        <v>0</v>
      </c>
      <c r="M38" s="12"/>
      <c r="N38" s="14">
        <f t="shared" si="68"/>
        <v>0</v>
      </c>
      <c r="O38" s="12"/>
      <c r="P38" s="14">
        <f t="shared" si="69"/>
        <v>0</v>
      </c>
      <c r="Q38" s="12"/>
      <c r="R38" s="14">
        <f t="shared" si="70"/>
        <v>0</v>
      </c>
      <c r="S38" s="12"/>
      <c r="T38" s="14">
        <f t="shared" si="71"/>
        <v>0</v>
      </c>
      <c r="U38" s="12"/>
      <c r="V38" s="14">
        <f t="shared" si="72"/>
        <v>0</v>
      </c>
      <c r="W38" s="12"/>
      <c r="X38" s="14">
        <f t="shared" si="73"/>
        <v>0</v>
      </c>
      <c r="Y38" s="12"/>
      <c r="Z38" s="14">
        <f t="shared" si="74"/>
        <v>0</v>
      </c>
      <c r="AA38" s="12"/>
      <c r="AB38" s="14">
        <f t="shared" si="75"/>
        <v>0</v>
      </c>
      <c r="AC38" s="12"/>
      <c r="AD38" s="14">
        <f t="shared" si="76"/>
        <v>0</v>
      </c>
    </row>
    <row r="39" spans="1:30" ht="41.25" customHeight="1">
      <c r="A39" s="3" t="s">
        <v>262</v>
      </c>
      <c r="B39" s="3" t="s">
        <v>179</v>
      </c>
      <c r="C39" s="3" t="s">
        <v>263</v>
      </c>
      <c r="D39" s="19" t="s">
        <v>261</v>
      </c>
      <c r="E39" s="6">
        <v>35</v>
      </c>
      <c r="F39" s="7">
        <v>5</v>
      </c>
      <c r="G39" s="3"/>
      <c r="H39" s="6">
        <f t="shared" si="4"/>
        <v>0</v>
      </c>
      <c r="I39" s="3"/>
      <c r="J39" s="6">
        <f t="shared" si="5"/>
        <v>0</v>
      </c>
      <c r="K39" s="3"/>
      <c r="L39" s="6">
        <f t="shared" si="6"/>
        <v>0</v>
      </c>
      <c r="M39" s="3"/>
      <c r="N39" s="6">
        <f t="shared" si="7"/>
        <v>0</v>
      </c>
      <c r="O39" s="3"/>
      <c r="P39" s="6">
        <f t="shared" si="64"/>
        <v>0</v>
      </c>
      <c r="Q39" s="3"/>
      <c r="R39" s="6">
        <f t="shared" si="9"/>
        <v>0</v>
      </c>
      <c r="S39" s="3"/>
      <c r="T39" s="6">
        <f t="shared" si="10"/>
        <v>0</v>
      </c>
      <c r="U39" s="3"/>
      <c r="V39" s="6">
        <f t="shared" si="11"/>
        <v>0</v>
      </c>
      <c r="W39" s="3"/>
      <c r="X39" s="6">
        <f t="shared" si="12"/>
        <v>0</v>
      </c>
      <c r="Y39" s="3"/>
      <c r="Z39" s="6">
        <f t="shared" si="13"/>
        <v>0</v>
      </c>
      <c r="AA39" s="3"/>
      <c r="AB39" s="6">
        <f t="shared" si="14"/>
        <v>0</v>
      </c>
      <c r="AC39" s="3"/>
      <c r="AD39" s="6">
        <f t="shared" si="15"/>
        <v>0</v>
      </c>
    </row>
    <row r="40" spans="1:30" s="16" customFormat="1" ht="41.25" customHeight="1">
      <c r="A40" s="12" t="s">
        <v>61</v>
      </c>
      <c r="B40" s="12" t="s">
        <v>179</v>
      </c>
      <c r="C40" s="12" t="s">
        <v>189</v>
      </c>
      <c r="D40" s="13" t="s">
        <v>190</v>
      </c>
      <c r="E40" s="14">
        <v>100</v>
      </c>
      <c r="F40" s="15"/>
      <c r="G40" s="12"/>
      <c r="H40" s="14">
        <f t="shared" si="4"/>
        <v>0</v>
      </c>
      <c r="I40" s="12"/>
      <c r="J40" s="14">
        <f t="shared" si="5"/>
        <v>0</v>
      </c>
      <c r="K40" s="12"/>
      <c r="L40" s="14">
        <f t="shared" si="6"/>
        <v>0</v>
      </c>
      <c r="M40" s="12"/>
      <c r="N40" s="14">
        <f t="shared" si="7"/>
        <v>0</v>
      </c>
      <c r="O40" s="12"/>
      <c r="P40" s="14">
        <f t="shared" si="64"/>
        <v>0</v>
      </c>
      <c r="Q40" s="12"/>
      <c r="R40" s="14">
        <f t="shared" si="9"/>
        <v>0</v>
      </c>
      <c r="S40" s="12"/>
      <c r="T40" s="14">
        <f t="shared" si="10"/>
        <v>0</v>
      </c>
      <c r="U40" s="12"/>
      <c r="V40" s="14">
        <f t="shared" si="11"/>
        <v>0</v>
      </c>
      <c r="W40" s="12"/>
      <c r="X40" s="14">
        <f t="shared" si="12"/>
        <v>0</v>
      </c>
      <c r="Y40" s="12"/>
      <c r="Z40" s="14">
        <f t="shared" si="13"/>
        <v>0</v>
      </c>
      <c r="AA40" s="12"/>
      <c r="AB40" s="14">
        <f t="shared" si="14"/>
        <v>0</v>
      </c>
      <c r="AC40" s="12"/>
      <c r="AD40" s="14">
        <f t="shared" si="15"/>
        <v>0</v>
      </c>
    </row>
    <row r="41" spans="1:30" ht="41.25" customHeight="1">
      <c r="A41" s="3" t="s">
        <v>62</v>
      </c>
      <c r="B41" s="3" t="s">
        <v>179</v>
      </c>
      <c r="C41" s="3" t="s">
        <v>191</v>
      </c>
      <c r="D41" s="19" t="s">
        <v>192</v>
      </c>
      <c r="E41" s="6">
        <v>200</v>
      </c>
      <c r="F41" s="7"/>
      <c r="G41" s="3"/>
      <c r="H41" s="6">
        <f t="shared" si="4"/>
        <v>0</v>
      </c>
      <c r="I41" s="3"/>
      <c r="J41" s="6">
        <f t="shared" si="5"/>
        <v>0</v>
      </c>
      <c r="K41" s="3"/>
      <c r="L41" s="6">
        <f t="shared" si="6"/>
        <v>0</v>
      </c>
      <c r="M41" s="3"/>
      <c r="N41" s="6">
        <f t="shared" si="7"/>
        <v>0</v>
      </c>
      <c r="O41" s="3"/>
      <c r="P41" s="6">
        <f t="shared" si="64"/>
        <v>0</v>
      </c>
      <c r="Q41" s="3"/>
      <c r="R41" s="6">
        <f t="shared" si="9"/>
        <v>0</v>
      </c>
      <c r="S41" s="3"/>
      <c r="T41" s="6">
        <f t="shared" si="10"/>
        <v>0</v>
      </c>
      <c r="U41" s="3"/>
      <c r="V41" s="6">
        <f t="shared" si="11"/>
        <v>0</v>
      </c>
      <c r="W41" s="3"/>
      <c r="X41" s="6">
        <f t="shared" si="12"/>
        <v>0</v>
      </c>
      <c r="Y41" s="3"/>
      <c r="Z41" s="6">
        <f t="shared" si="13"/>
        <v>0</v>
      </c>
      <c r="AA41" s="3"/>
      <c r="AB41" s="6">
        <f t="shared" si="14"/>
        <v>0</v>
      </c>
      <c r="AC41" s="3"/>
      <c r="AD41" s="6">
        <f t="shared" si="15"/>
        <v>0</v>
      </c>
    </row>
    <row r="42" spans="1:30" ht="41.25" customHeight="1">
      <c r="A42" s="3" t="s">
        <v>193</v>
      </c>
      <c r="B42" s="3" t="s">
        <v>194</v>
      </c>
      <c r="C42" s="3" t="s">
        <v>195</v>
      </c>
      <c r="D42" s="17" t="s">
        <v>241</v>
      </c>
      <c r="E42" s="6">
        <v>35</v>
      </c>
      <c r="F42" s="7"/>
      <c r="G42" s="3"/>
      <c r="H42" s="6">
        <f t="shared" si="4"/>
        <v>0</v>
      </c>
      <c r="I42" s="3"/>
      <c r="J42" s="6">
        <f t="shared" si="5"/>
        <v>0</v>
      </c>
      <c r="K42" s="3"/>
      <c r="L42" s="6">
        <f t="shared" si="6"/>
        <v>0</v>
      </c>
      <c r="M42" s="3"/>
      <c r="N42" s="6">
        <f t="shared" si="7"/>
        <v>0</v>
      </c>
      <c r="O42" s="3"/>
      <c r="P42" s="6">
        <f t="shared" si="64"/>
        <v>0</v>
      </c>
      <c r="Q42" s="3"/>
      <c r="R42" s="6">
        <f t="shared" si="9"/>
        <v>0</v>
      </c>
      <c r="S42" s="3"/>
      <c r="T42" s="6">
        <f t="shared" si="10"/>
        <v>0</v>
      </c>
      <c r="U42" s="3"/>
      <c r="V42" s="6">
        <f t="shared" si="11"/>
        <v>0</v>
      </c>
      <c r="W42" s="3"/>
      <c r="X42" s="6">
        <f t="shared" si="12"/>
        <v>0</v>
      </c>
      <c r="Y42" s="3"/>
      <c r="Z42" s="6">
        <f t="shared" si="13"/>
        <v>0</v>
      </c>
      <c r="AA42" s="3"/>
      <c r="AB42" s="6">
        <f t="shared" si="14"/>
        <v>0</v>
      </c>
      <c r="AC42" s="3"/>
      <c r="AD42" s="6">
        <f t="shared" si="15"/>
        <v>0</v>
      </c>
    </row>
    <row r="43" spans="1:30" s="16" customFormat="1" ht="41.25" customHeight="1">
      <c r="A43" s="12" t="s">
        <v>102</v>
      </c>
      <c r="B43" s="12" t="s">
        <v>194</v>
      </c>
      <c r="C43" s="12" t="s">
        <v>196</v>
      </c>
      <c r="D43" s="13" t="s">
        <v>241</v>
      </c>
      <c r="E43" s="14">
        <v>35</v>
      </c>
      <c r="F43" s="15"/>
      <c r="G43" s="12"/>
      <c r="H43" s="14">
        <f t="shared" si="4"/>
        <v>0</v>
      </c>
      <c r="I43" s="12"/>
      <c r="J43" s="14">
        <f t="shared" si="5"/>
        <v>0</v>
      </c>
      <c r="K43" s="12"/>
      <c r="L43" s="14">
        <f t="shared" si="6"/>
        <v>0</v>
      </c>
      <c r="M43" s="12"/>
      <c r="N43" s="14">
        <f t="shared" si="7"/>
        <v>0</v>
      </c>
      <c r="O43" s="12"/>
      <c r="P43" s="14">
        <f t="shared" si="64"/>
        <v>0</v>
      </c>
      <c r="Q43" s="12"/>
      <c r="R43" s="14">
        <f t="shared" si="9"/>
        <v>0</v>
      </c>
      <c r="S43" s="12"/>
      <c r="T43" s="14">
        <f t="shared" si="10"/>
        <v>0</v>
      </c>
      <c r="U43" s="12"/>
      <c r="V43" s="14">
        <f t="shared" si="11"/>
        <v>0</v>
      </c>
      <c r="W43" s="12"/>
      <c r="X43" s="14">
        <f t="shared" si="12"/>
        <v>0</v>
      </c>
      <c r="Y43" s="12"/>
      <c r="Z43" s="14">
        <f t="shared" si="13"/>
        <v>0</v>
      </c>
      <c r="AA43" s="12"/>
      <c r="AB43" s="14">
        <f t="shared" si="14"/>
        <v>0</v>
      </c>
      <c r="AC43" s="12"/>
      <c r="AD43" s="14">
        <f t="shared" si="15"/>
        <v>0</v>
      </c>
    </row>
    <row r="44" spans="1:30" ht="41.25" customHeight="1">
      <c r="A44" s="3" t="s">
        <v>118</v>
      </c>
      <c r="B44" s="3" t="s">
        <v>194</v>
      </c>
      <c r="C44" s="3" t="s">
        <v>197</v>
      </c>
      <c r="D44" s="17" t="s">
        <v>198</v>
      </c>
      <c r="E44" s="6">
        <v>100</v>
      </c>
      <c r="F44" s="7">
        <v>3</v>
      </c>
      <c r="G44" s="3"/>
      <c r="H44" s="6">
        <f t="shared" si="4"/>
        <v>0</v>
      </c>
      <c r="I44" s="3"/>
      <c r="J44" s="6">
        <f t="shared" si="5"/>
        <v>0</v>
      </c>
      <c r="K44" s="3"/>
      <c r="L44" s="6">
        <f t="shared" si="6"/>
        <v>0</v>
      </c>
      <c r="M44" s="3"/>
      <c r="N44" s="6">
        <f t="shared" si="7"/>
        <v>0</v>
      </c>
      <c r="O44" s="3"/>
      <c r="P44" s="6">
        <f t="shared" si="64"/>
        <v>0</v>
      </c>
      <c r="Q44" s="3"/>
      <c r="R44" s="6">
        <f t="shared" si="9"/>
        <v>0</v>
      </c>
      <c r="S44" s="3"/>
      <c r="T44" s="6">
        <f t="shared" si="10"/>
        <v>0</v>
      </c>
      <c r="U44" s="3"/>
      <c r="V44" s="6">
        <f t="shared" si="11"/>
        <v>0</v>
      </c>
      <c r="W44" s="3"/>
      <c r="X44" s="6">
        <f t="shared" si="12"/>
        <v>0</v>
      </c>
      <c r="Y44" s="3"/>
      <c r="Z44" s="6">
        <f t="shared" si="13"/>
        <v>0</v>
      </c>
      <c r="AA44" s="3"/>
      <c r="AB44" s="6">
        <f t="shared" si="14"/>
        <v>0</v>
      </c>
      <c r="AC44" s="3"/>
      <c r="AD44" s="6">
        <f t="shared" si="15"/>
        <v>0</v>
      </c>
    </row>
    <row r="45" spans="1:30" s="16" customFormat="1" ht="41.25" customHeight="1">
      <c r="A45" s="12" t="s">
        <v>119</v>
      </c>
      <c r="B45" s="12" t="s">
        <v>194</v>
      </c>
      <c r="C45" s="12" t="s">
        <v>189</v>
      </c>
      <c r="D45" s="13" t="s">
        <v>264</v>
      </c>
      <c r="E45" s="14">
        <v>100</v>
      </c>
      <c r="F45" s="15">
        <v>10</v>
      </c>
      <c r="G45" s="12"/>
      <c r="H45" s="14">
        <f t="shared" si="4"/>
        <v>0</v>
      </c>
      <c r="I45" s="12"/>
      <c r="J45" s="14">
        <f t="shared" si="5"/>
        <v>0</v>
      </c>
      <c r="K45" s="12"/>
      <c r="L45" s="14">
        <f t="shared" si="6"/>
        <v>0</v>
      </c>
      <c r="M45" s="12"/>
      <c r="N45" s="14">
        <f t="shared" si="7"/>
        <v>0</v>
      </c>
      <c r="O45" s="12"/>
      <c r="P45" s="14">
        <f t="shared" si="64"/>
        <v>0</v>
      </c>
      <c r="Q45" s="12"/>
      <c r="R45" s="14">
        <f t="shared" si="9"/>
        <v>0</v>
      </c>
      <c r="S45" s="12"/>
      <c r="T45" s="14">
        <f t="shared" si="10"/>
        <v>0</v>
      </c>
      <c r="U45" s="12"/>
      <c r="V45" s="14">
        <f t="shared" si="11"/>
        <v>0</v>
      </c>
      <c r="W45" s="12"/>
      <c r="X45" s="14">
        <f t="shared" si="12"/>
        <v>0</v>
      </c>
      <c r="Y45" s="12"/>
      <c r="Z45" s="14">
        <f t="shared" si="13"/>
        <v>0</v>
      </c>
      <c r="AA45" s="12"/>
      <c r="AB45" s="14">
        <f t="shared" si="14"/>
        <v>0</v>
      </c>
      <c r="AC45" s="12"/>
      <c r="AD45" s="14">
        <f t="shared" si="15"/>
        <v>0</v>
      </c>
    </row>
    <row r="46" spans="1:30" ht="54.75" customHeight="1">
      <c r="A46" s="3" t="s">
        <v>279</v>
      </c>
      <c r="B46" s="3" t="s">
        <v>280</v>
      </c>
      <c r="C46" s="3" t="s">
        <v>282</v>
      </c>
      <c r="D46" s="19" t="s">
        <v>281</v>
      </c>
      <c r="E46" s="6">
        <v>10</v>
      </c>
      <c r="F46" s="7">
        <v>5</v>
      </c>
      <c r="G46" s="3"/>
      <c r="H46" s="6">
        <f t="shared" si="4"/>
        <v>0</v>
      </c>
      <c r="I46" s="3"/>
      <c r="J46" s="6">
        <f t="shared" si="5"/>
        <v>0</v>
      </c>
      <c r="K46" s="3"/>
      <c r="L46" s="6">
        <f t="shared" si="6"/>
        <v>0</v>
      </c>
      <c r="M46" s="3"/>
      <c r="N46" s="6">
        <f t="shared" si="7"/>
        <v>0</v>
      </c>
      <c r="O46" s="3"/>
      <c r="P46" s="6">
        <f t="shared" si="64"/>
        <v>0</v>
      </c>
      <c r="Q46" s="3"/>
      <c r="R46" s="6">
        <f t="shared" si="9"/>
        <v>0</v>
      </c>
      <c r="S46" s="3"/>
      <c r="T46" s="6">
        <f t="shared" si="10"/>
        <v>0</v>
      </c>
      <c r="U46" s="3"/>
      <c r="V46" s="6">
        <f t="shared" si="11"/>
        <v>0</v>
      </c>
      <c r="W46" s="3"/>
      <c r="X46" s="6">
        <f t="shared" si="12"/>
        <v>0</v>
      </c>
      <c r="Y46" s="3"/>
      <c r="Z46" s="6">
        <f t="shared" si="13"/>
        <v>0</v>
      </c>
      <c r="AA46" s="3"/>
      <c r="AB46" s="6">
        <f t="shared" si="14"/>
        <v>0</v>
      </c>
      <c r="AC46" s="3"/>
      <c r="AD46" s="6">
        <f t="shared" si="15"/>
        <v>0</v>
      </c>
    </row>
    <row r="47" spans="1:30" s="16" customFormat="1" ht="54.75" customHeight="1">
      <c r="A47" s="12" t="s">
        <v>96</v>
      </c>
      <c r="B47" s="12" t="s">
        <v>99</v>
      </c>
      <c r="C47" s="12" t="s">
        <v>265</v>
      </c>
      <c r="D47" s="13" t="s">
        <v>266</v>
      </c>
      <c r="E47" s="14">
        <v>40</v>
      </c>
      <c r="F47" s="15">
        <v>6</v>
      </c>
      <c r="G47" s="12"/>
      <c r="H47" s="14">
        <f t="shared" ref="H47:H49" si="77">G47*E47</f>
        <v>0</v>
      </c>
      <c r="I47" s="12"/>
      <c r="J47" s="14">
        <f t="shared" ref="J47:J49" si="78">I47*E47</f>
        <v>0</v>
      </c>
      <c r="K47" s="12"/>
      <c r="L47" s="14">
        <f t="shared" ref="L47:L49" si="79">E47*K47</f>
        <v>0</v>
      </c>
      <c r="M47" s="12"/>
      <c r="N47" s="14">
        <f t="shared" ref="N47:N49" si="80">M47*E47</f>
        <v>0</v>
      </c>
      <c r="O47" s="12"/>
      <c r="P47" s="14">
        <f t="shared" ref="P47:P49" si="81">O47*E47</f>
        <v>0</v>
      </c>
      <c r="Q47" s="12"/>
      <c r="R47" s="14">
        <f t="shared" ref="R47:R49" si="82">Q47*$E47</f>
        <v>0</v>
      </c>
      <c r="S47" s="12"/>
      <c r="T47" s="14">
        <f t="shared" ref="T47:T49" si="83">S47*$E47</f>
        <v>0</v>
      </c>
      <c r="U47" s="12"/>
      <c r="V47" s="14">
        <f t="shared" ref="V47:V49" si="84">U47*$E47</f>
        <v>0</v>
      </c>
      <c r="W47" s="12"/>
      <c r="X47" s="14">
        <f t="shared" ref="X47:X49" si="85">W47*$E47</f>
        <v>0</v>
      </c>
      <c r="Y47" s="12"/>
      <c r="Z47" s="14">
        <f t="shared" ref="Z47:Z49" si="86">Y47*$E47</f>
        <v>0</v>
      </c>
      <c r="AA47" s="12"/>
      <c r="AB47" s="14">
        <f t="shared" ref="AB47:AB49" si="87">AA47*$E47</f>
        <v>0</v>
      </c>
      <c r="AC47" s="12"/>
      <c r="AD47" s="14">
        <f t="shared" ref="AD47:AD49" si="88">AC47*$E47</f>
        <v>0</v>
      </c>
    </row>
    <row r="48" spans="1:30" ht="54.75" customHeight="1">
      <c r="A48" s="3" t="s">
        <v>103</v>
      </c>
      <c r="B48" s="3" t="s">
        <v>99</v>
      </c>
      <c r="C48" s="3" t="s">
        <v>267</v>
      </c>
      <c r="D48" s="19" t="s">
        <v>104</v>
      </c>
      <c r="E48" s="6">
        <v>40</v>
      </c>
      <c r="F48" s="7">
        <v>6</v>
      </c>
      <c r="G48" s="3"/>
      <c r="H48" s="6">
        <f t="shared" si="77"/>
        <v>0</v>
      </c>
      <c r="I48" s="3"/>
      <c r="J48" s="6">
        <f t="shared" si="78"/>
        <v>0</v>
      </c>
      <c r="K48" s="3"/>
      <c r="L48" s="6">
        <f t="shared" si="79"/>
        <v>0</v>
      </c>
      <c r="M48" s="3"/>
      <c r="N48" s="6">
        <f t="shared" si="80"/>
        <v>0</v>
      </c>
      <c r="O48" s="3"/>
      <c r="P48" s="6">
        <f t="shared" si="81"/>
        <v>0</v>
      </c>
      <c r="Q48" s="3"/>
      <c r="R48" s="6">
        <f t="shared" si="82"/>
        <v>0</v>
      </c>
      <c r="S48" s="3"/>
      <c r="T48" s="6">
        <f t="shared" si="83"/>
        <v>0</v>
      </c>
      <c r="U48" s="3"/>
      <c r="V48" s="6">
        <f t="shared" si="84"/>
        <v>0</v>
      </c>
      <c r="W48" s="3"/>
      <c r="X48" s="6">
        <f t="shared" si="85"/>
        <v>0</v>
      </c>
      <c r="Y48" s="3"/>
      <c r="Z48" s="6">
        <f t="shared" si="86"/>
        <v>0</v>
      </c>
      <c r="AA48" s="3"/>
      <c r="AB48" s="6">
        <f t="shared" si="87"/>
        <v>0</v>
      </c>
      <c r="AC48" s="3"/>
      <c r="AD48" s="6">
        <f t="shared" si="88"/>
        <v>0</v>
      </c>
    </row>
    <row r="49" spans="1:30" s="16" customFormat="1" ht="54.75" customHeight="1">
      <c r="A49" s="12" t="s">
        <v>268</v>
      </c>
      <c r="B49" s="12" t="s">
        <v>99</v>
      </c>
      <c r="C49" s="12" t="s">
        <v>272</v>
      </c>
      <c r="D49" s="13" t="s">
        <v>273</v>
      </c>
      <c r="E49" s="14">
        <v>40</v>
      </c>
      <c r="F49" s="15"/>
      <c r="G49" s="12"/>
      <c r="H49" s="14">
        <f t="shared" si="77"/>
        <v>0</v>
      </c>
      <c r="I49" s="12"/>
      <c r="J49" s="14">
        <f t="shared" si="78"/>
        <v>0</v>
      </c>
      <c r="K49" s="12"/>
      <c r="L49" s="14">
        <f t="shared" si="79"/>
        <v>0</v>
      </c>
      <c r="M49" s="12"/>
      <c r="N49" s="14">
        <f t="shared" si="80"/>
        <v>0</v>
      </c>
      <c r="O49" s="12"/>
      <c r="P49" s="14">
        <f t="shared" si="81"/>
        <v>0</v>
      </c>
      <c r="Q49" s="12"/>
      <c r="R49" s="14">
        <f t="shared" si="82"/>
        <v>0</v>
      </c>
      <c r="S49" s="12"/>
      <c r="T49" s="14">
        <f t="shared" si="83"/>
        <v>0</v>
      </c>
      <c r="U49" s="12"/>
      <c r="V49" s="14">
        <f t="shared" si="84"/>
        <v>0</v>
      </c>
      <c r="W49" s="12"/>
      <c r="X49" s="14">
        <f t="shared" si="85"/>
        <v>0</v>
      </c>
      <c r="Y49" s="12"/>
      <c r="Z49" s="14">
        <f t="shared" si="86"/>
        <v>0</v>
      </c>
      <c r="AA49" s="12"/>
      <c r="AB49" s="14">
        <f t="shared" si="87"/>
        <v>0</v>
      </c>
      <c r="AC49" s="12"/>
      <c r="AD49" s="14">
        <f t="shared" si="88"/>
        <v>0</v>
      </c>
    </row>
    <row r="50" spans="1:30" ht="54.75" customHeight="1">
      <c r="A50" s="3" t="s">
        <v>271</v>
      </c>
      <c r="B50" s="3" t="s">
        <v>99</v>
      </c>
      <c r="C50" s="3" t="s">
        <v>269</v>
      </c>
      <c r="D50" s="19" t="s">
        <v>270</v>
      </c>
      <c r="E50" s="6">
        <v>100</v>
      </c>
      <c r="F50" s="7">
        <v>6</v>
      </c>
      <c r="G50" s="3"/>
      <c r="H50" s="6">
        <f t="shared" ref="H50" si="89">G50*E50</f>
        <v>0</v>
      </c>
      <c r="I50" s="3"/>
      <c r="J50" s="6">
        <f t="shared" ref="J50" si="90">I50*E50</f>
        <v>0</v>
      </c>
      <c r="K50" s="3"/>
      <c r="L50" s="6">
        <f t="shared" ref="L50" si="91">E50*K50</f>
        <v>0</v>
      </c>
      <c r="M50" s="3"/>
      <c r="N50" s="6">
        <f t="shared" ref="N50" si="92">M50*E50</f>
        <v>0</v>
      </c>
      <c r="O50" s="3"/>
      <c r="P50" s="6">
        <f t="shared" ref="P50" si="93">O50*E50</f>
        <v>0</v>
      </c>
      <c r="Q50" s="3"/>
      <c r="R50" s="6">
        <f t="shared" ref="R50" si="94">Q50*$E50</f>
        <v>0</v>
      </c>
      <c r="S50" s="3"/>
      <c r="T50" s="6">
        <f t="shared" ref="T50" si="95">S50*$E50</f>
        <v>0</v>
      </c>
      <c r="U50" s="3"/>
      <c r="V50" s="6">
        <f t="shared" ref="V50" si="96">U50*$E50</f>
        <v>0</v>
      </c>
      <c r="W50" s="3"/>
      <c r="X50" s="6">
        <f t="shared" ref="X50" si="97">W50*$E50</f>
        <v>0</v>
      </c>
      <c r="Y50" s="3"/>
      <c r="Z50" s="6">
        <f t="shared" ref="Z50" si="98">Y50*$E50</f>
        <v>0</v>
      </c>
      <c r="AA50" s="3"/>
      <c r="AB50" s="6">
        <f t="shared" ref="AB50" si="99">AA50*$E50</f>
        <v>0</v>
      </c>
      <c r="AC50" s="3"/>
      <c r="AD50" s="6">
        <f t="shared" ref="AD50" si="100">AC50*$E50</f>
        <v>0</v>
      </c>
    </row>
    <row r="51" spans="1:30" s="16" customFormat="1" ht="54.75" customHeight="1">
      <c r="A51" s="12" t="s">
        <v>97</v>
      </c>
      <c r="B51" s="12" t="s">
        <v>199</v>
      </c>
      <c r="C51" s="13" t="s">
        <v>200</v>
      </c>
      <c r="D51" s="13" t="s">
        <v>201</v>
      </c>
      <c r="E51" s="14">
        <v>200</v>
      </c>
      <c r="F51" s="15"/>
      <c r="G51" s="12"/>
      <c r="H51" s="14">
        <f t="shared" si="4"/>
        <v>0</v>
      </c>
      <c r="I51" s="12"/>
      <c r="J51" s="14">
        <f t="shared" si="5"/>
        <v>0</v>
      </c>
      <c r="K51" s="12"/>
      <c r="L51" s="14">
        <f t="shared" si="6"/>
        <v>0</v>
      </c>
      <c r="M51" s="12"/>
      <c r="N51" s="14">
        <f t="shared" si="7"/>
        <v>0</v>
      </c>
      <c r="O51" s="12"/>
      <c r="P51" s="14">
        <f t="shared" si="64"/>
        <v>0</v>
      </c>
      <c r="Q51" s="12"/>
      <c r="R51" s="14">
        <f t="shared" si="9"/>
        <v>0</v>
      </c>
      <c r="S51" s="12"/>
      <c r="T51" s="14">
        <f t="shared" si="10"/>
        <v>0</v>
      </c>
      <c r="U51" s="12"/>
      <c r="V51" s="14">
        <f t="shared" si="11"/>
        <v>0</v>
      </c>
      <c r="W51" s="12"/>
      <c r="X51" s="14">
        <f t="shared" si="12"/>
        <v>0</v>
      </c>
      <c r="Y51" s="12"/>
      <c r="Z51" s="14">
        <f t="shared" si="13"/>
        <v>0</v>
      </c>
      <c r="AA51" s="12"/>
      <c r="AB51" s="14">
        <f t="shared" si="14"/>
        <v>0</v>
      </c>
      <c r="AC51" s="12"/>
      <c r="AD51" s="14">
        <f t="shared" si="15"/>
        <v>0</v>
      </c>
    </row>
    <row r="52" spans="1:30" ht="52.5" customHeight="1">
      <c r="A52" s="3" t="s">
        <v>98</v>
      </c>
      <c r="B52" s="3" t="s">
        <v>199</v>
      </c>
      <c r="C52" s="19" t="s">
        <v>202</v>
      </c>
      <c r="D52" s="19" t="s">
        <v>278</v>
      </c>
      <c r="E52" s="6">
        <v>200</v>
      </c>
      <c r="F52" s="7"/>
      <c r="G52" s="3"/>
      <c r="H52" s="6">
        <f t="shared" si="4"/>
        <v>0</v>
      </c>
      <c r="I52" s="3"/>
      <c r="J52" s="6">
        <f t="shared" si="5"/>
        <v>0</v>
      </c>
      <c r="K52" s="3"/>
      <c r="L52" s="6">
        <f t="shared" si="6"/>
        <v>0</v>
      </c>
      <c r="M52" s="3"/>
      <c r="N52" s="6">
        <f t="shared" si="7"/>
        <v>0</v>
      </c>
      <c r="O52" s="3"/>
      <c r="P52" s="6">
        <f t="shared" si="64"/>
        <v>0</v>
      </c>
      <c r="Q52" s="3"/>
      <c r="R52" s="6">
        <f t="shared" si="9"/>
        <v>0</v>
      </c>
      <c r="S52" s="3"/>
      <c r="T52" s="6">
        <f t="shared" si="10"/>
        <v>0</v>
      </c>
      <c r="U52" s="3"/>
      <c r="V52" s="6">
        <f t="shared" si="11"/>
        <v>0</v>
      </c>
      <c r="W52" s="3"/>
      <c r="X52" s="6">
        <f t="shared" si="12"/>
        <v>0</v>
      </c>
      <c r="Y52" s="3"/>
      <c r="Z52" s="6">
        <f t="shared" si="13"/>
        <v>0</v>
      </c>
      <c r="AA52" s="3"/>
      <c r="AB52" s="6">
        <f t="shared" si="14"/>
        <v>0</v>
      </c>
      <c r="AC52" s="3"/>
      <c r="AD52" s="6">
        <f t="shared" si="15"/>
        <v>0</v>
      </c>
    </row>
    <row r="53" spans="1:30" s="16" customFormat="1" ht="52.5" customHeight="1">
      <c r="A53" s="12" t="s">
        <v>204</v>
      </c>
      <c r="B53" s="12" t="s">
        <v>199</v>
      </c>
      <c r="C53" s="13" t="s">
        <v>205</v>
      </c>
      <c r="D53" s="13" t="s">
        <v>203</v>
      </c>
      <c r="E53" s="14">
        <v>200</v>
      </c>
      <c r="F53" s="15"/>
      <c r="G53" s="12"/>
      <c r="H53" s="14">
        <f t="shared" si="4"/>
        <v>0</v>
      </c>
      <c r="I53" s="12"/>
      <c r="J53" s="14">
        <f t="shared" si="5"/>
        <v>0</v>
      </c>
      <c r="K53" s="12"/>
      <c r="L53" s="14">
        <f t="shared" si="6"/>
        <v>0</v>
      </c>
      <c r="M53" s="12"/>
      <c r="N53" s="14">
        <f t="shared" si="7"/>
        <v>0</v>
      </c>
      <c r="O53" s="12"/>
      <c r="P53" s="14">
        <f t="shared" si="64"/>
        <v>0</v>
      </c>
      <c r="Q53" s="12"/>
      <c r="R53" s="14">
        <f t="shared" si="9"/>
        <v>0</v>
      </c>
      <c r="S53" s="12"/>
      <c r="T53" s="14">
        <f t="shared" si="10"/>
        <v>0</v>
      </c>
      <c r="U53" s="12"/>
      <c r="V53" s="14">
        <f t="shared" si="11"/>
        <v>0</v>
      </c>
      <c r="W53" s="12"/>
      <c r="X53" s="14">
        <f t="shared" si="12"/>
        <v>0</v>
      </c>
      <c r="Y53" s="12"/>
      <c r="Z53" s="14">
        <f t="shared" si="13"/>
        <v>0</v>
      </c>
      <c r="AA53" s="12"/>
      <c r="AB53" s="14">
        <f t="shared" si="14"/>
        <v>0</v>
      </c>
      <c r="AC53" s="12"/>
      <c r="AD53" s="14">
        <f t="shared" si="15"/>
        <v>0</v>
      </c>
    </row>
    <row r="54" spans="1:30" ht="75" customHeight="1">
      <c r="A54" s="3" t="s">
        <v>206</v>
      </c>
      <c r="B54" s="3" t="s">
        <v>207</v>
      </c>
      <c r="C54" s="3" t="s">
        <v>274</v>
      </c>
      <c r="D54" s="17" t="s">
        <v>208</v>
      </c>
      <c r="E54" s="6">
        <v>200</v>
      </c>
      <c r="F54" s="7"/>
      <c r="G54" s="3"/>
      <c r="H54" s="6">
        <f t="shared" si="4"/>
        <v>0</v>
      </c>
      <c r="I54" s="3"/>
      <c r="J54" s="6">
        <f t="shared" si="5"/>
        <v>0</v>
      </c>
      <c r="K54" s="3"/>
      <c r="L54" s="6">
        <f t="shared" si="6"/>
        <v>0</v>
      </c>
      <c r="M54" s="3"/>
      <c r="N54" s="6">
        <f t="shared" si="7"/>
        <v>0</v>
      </c>
      <c r="O54" s="3"/>
      <c r="P54" s="6">
        <f t="shared" si="64"/>
        <v>0</v>
      </c>
      <c r="Q54" s="3"/>
      <c r="R54" s="6">
        <f t="shared" si="9"/>
        <v>0</v>
      </c>
      <c r="S54" s="3"/>
      <c r="T54" s="6">
        <f t="shared" si="10"/>
        <v>0</v>
      </c>
      <c r="U54" s="3"/>
      <c r="V54" s="6">
        <f t="shared" si="11"/>
        <v>0</v>
      </c>
      <c r="W54" s="3"/>
      <c r="X54" s="6">
        <f t="shared" si="12"/>
        <v>0</v>
      </c>
      <c r="Y54" s="3"/>
      <c r="Z54" s="6">
        <f t="shared" si="13"/>
        <v>0</v>
      </c>
      <c r="AA54" s="3"/>
      <c r="AB54" s="6">
        <f t="shared" si="14"/>
        <v>0</v>
      </c>
      <c r="AC54" s="3"/>
      <c r="AD54" s="6">
        <f t="shared" si="15"/>
        <v>0</v>
      </c>
    </row>
    <row r="55" spans="1:30" s="16" customFormat="1" ht="99">
      <c r="A55" s="12" t="s">
        <v>242</v>
      </c>
      <c r="B55" s="12" t="s">
        <v>207</v>
      </c>
      <c r="C55" s="12" t="s">
        <v>243</v>
      </c>
      <c r="D55" s="13" t="s">
        <v>275</v>
      </c>
      <c r="E55" s="14">
        <v>550</v>
      </c>
      <c r="F55" s="15"/>
      <c r="G55" s="12"/>
      <c r="H55" s="14">
        <f t="shared" ref="H55" si="101">G55*E55</f>
        <v>0</v>
      </c>
      <c r="I55" s="12"/>
      <c r="J55" s="14">
        <f t="shared" ref="J55" si="102">I55*E55</f>
        <v>0</v>
      </c>
      <c r="K55" s="12"/>
      <c r="L55" s="14">
        <f t="shared" ref="L55" si="103">E55*K55</f>
        <v>0</v>
      </c>
      <c r="M55" s="12"/>
      <c r="N55" s="14">
        <f t="shared" ref="N55" si="104">M55*E55</f>
        <v>0</v>
      </c>
      <c r="O55" s="12"/>
      <c r="P55" s="14">
        <f t="shared" ref="P55" si="105">O55*E55</f>
        <v>0</v>
      </c>
      <c r="Q55" s="12"/>
      <c r="R55" s="14">
        <f t="shared" ref="R55" si="106">Q55*$E55</f>
        <v>0</v>
      </c>
      <c r="S55" s="12"/>
      <c r="T55" s="14">
        <f t="shared" ref="T55" si="107">S55*$E55</f>
        <v>0</v>
      </c>
      <c r="U55" s="12"/>
      <c r="V55" s="14">
        <f t="shared" ref="V55" si="108">U55*$E55</f>
        <v>0</v>
      </c>
      <c r="W55" s="12"/>
      <c r="X55" s="14">
        <f t="shared" ref="X55" si="109">W55*$E55</f>
        <v>0</v>
      </c>
      <c r="Y55" s="12"/>
      <c r="Z55" s="14">
        <f t="shared" ref="Z55" si="110">Y55*$E55</f>
        <v>0</v>
      </c>
      <c r="AA55" s="12"/>
      <c r="AB55" s="14">
        <f t="shared" ref="AB55" si="111">AA55*$E55</f>
        <v>0</v>
      </c>
      <c r="AC55" s="12"/>
      <c r="AD55" s="14">
        <f t="shared" ref="AD55" si="112">AC55*$E55</f>
        <v>0</v>
      </c>
    </row>
    <row r="56" spans="1:30" ht="43.5" customHeight="1">
      <c r="A56" s="3" t="s">
        <v>209</v>
      </c>
      <c r="B56" s="3" t="s">
        <v>210</v>
      </c>
      <c r="C56" s="19" t="s">
        <v>211</v>
      </c>
      <c r="D56" s="19" t="s">
        <v>276</v>
      </c>
      <c r="E56" s="6">
        <v>200</v>
      </c>
      <c r="F56" s="7"/>
      <c r="G56" s="3"/>
      <c r="H56" s="6">
        <f t="shared" si="4"/>
        <v>0</v>
      </c>
      <c r="I56" s="3"/>
      <c r="J56" s="6">
        <f t="shared" si="5"/>
        <v>0</v>
      </c>
      <c r="K56" s="3"/>
      <c r="L56" s="6">
        <f t="shared" si="6"/>
        <v>0</v>
      </c>
      <c r="M56" s="3"/>
      <c r="N56" s="6">
        <f t="shared" si="7"/>
        <v>0</v>
      </c>
      <c r="O56" s="3"/>
      <c r="P56" s="6">
        <f t="shared" si="64"/>
        <v>0</v>
      </c>
      <c r="Q56" s="3"/>
      <c r="R56" s="6">
        <f t="shared" si="9"/>
        <v>0</v>
      </c>
      <c r="S56" s="3"/>
      <c r="T56" s="6">
        <f t="shared" si="10"/>
        <v>0</v>
      </c>
      <c r="U56" s="3"/>
      <c r="V56" s="6">
        <f t="shared" si="11"/>
        <v>0</v>
      </c>
      <c r="W56" s="3"/>
      <c r="X56" s="6">
        <f t="shared" si="12"/>
        <v>0</v>
      </c>
      <c r="Y56" s="3"/>
      <c r="Z56" s="6">
        <f t="shared" si="13"/>
        <v>0</v>
      </c>
      <c r="AA56" s="3"/>
      <c r="AB56" s="6">
        <f t="shared" si="14"/>
        <v>0</v>
      </c>
      <c r="AC56" s="3"/>
      <c r="AD56" s="6">
        <f t="shared" si="15"/>
        <v>0</v>
      </c>
    </row>
    <row r="57" spans="1:30" s="16" customFormat="1" ht="41.25" customHeight="1">
      <c r="A57" s="12" t="s">
        <v>66</v>
      </c>
      <c r="B57" s="12" t="s">
        <v>210</v>
      </c>
      <c r="C57" s="13" t="s">
        <v>211</v>
      </c>
      <c r="D57" s="13" t="s">
        <v>277</v>
      </c>
      <c r="E57" s="14">
        <v>300</v>
      </c>
      <c r="F57" s="15"/>
      <c r="G57" s="12"/>
      <c r="H57" s="14">
        <f t="shared" si="4"/>
        <v>0</v>
      </c>
      <c r="I57" s="12"/>
      <c r="J57" s="14">
        <f t="shared" si="5"/>
        <v>0</v>
      </c>
      <c r="K57" s="12"/>
      <c r="L57" s="14">
        <f t="shared" si="6"/>
        <v>0</v>
      </c>
      <c r="M57" s="12"/>
      <c r="N57" s="14">
        <f t="shared" si="7"/>
        <v>0</v>
      </c>
      <c r="O57" s="12"/>
      <c r="P57" s="14">
        <f t="shared" si="64"/>
        <v>0</v>
      </c>
      <c r="Q57" s="12"/>
      <c r="R57" s="14">
        <f t="shared" si="9"/>
        <v>0</v>
      </c>
      <c r="S57" s="12"/>
      <c r="T57" s="14">
        <f t="shared" si="10"/>
        <v>0</v>
      </c>
      <c r="U57" s="12"/>
      <c r="V57" s="14">
        <f t="shared" si="11"/>
        <v>0</v>
      </c>
      <c r="W57" s="12"/>
      <c r="X57" s="14">
        <f t="shared" si="12"/>
        <v>0</v>
      </c>
      <c r="Y57" s="12"/>
      <c r="Z57" s="14">
        <f t="shared" si="13"/>
        <v>0</v>
      </c>
      <c r="AA57" s="12"/>
      <c r="AB57" s="14">
        <f t="shared" si="14"/>
        <v>0</v>
      </c>
      <c r="AC57" s="12"/>
      <c r="AD57" s="14">
        <f t="shared" si="15"/>
        <v>0</v>
      </c>
    </row>
    <row r="58" spans="1:30" ht="35.25" customHeight="1">
      <c r="A58" s="3" t="s">
        <v>212</v>
      </c>
      <c r="B58" s="3" t="s">
        <v>213</v>
      </c>
      <c r="C58" s="3" t="s">
        <v>214</v>
      </c>
      <c r="D58" s="19" t="s">
        <v>215</v>
      </c>
      <c r="E58" s="6">
        <v>500</v>
      </c>
      <c r="F58" s="7"/>
      <c r="G58" s="3"/>
      <c r="H58" s="6">
        <f t="shared" si="4"/>
        <v>0</v>
      </c>
      <c r="I58" s="3"/>
      <c r="J58" s="6">
        <f t="shared" si="5"/>
        <v>0</v>
      </c>
      <c r="K58" s="3"/>
      <c r="L58" s="6">
        <f t="shared" si="6"/>
        <v>0</v>
      </c>
      <c r="M58" s="3"/>
      <c r="N58" s="6">
        <f t="shared" si="7"/>
        <v>0</v>
      </c>
      <c r="O58" s="3"/>
      <c r="P58" s="6">
        <f t="shared" si="64"/>
        <v>0</v>
      </c>
      <c r="Q58" s="3"/>
      <c r="R58" s="6">
        <f t="shared" si="9"/>
        <v>0</v>
      </c>
      <c r="S58" s="3"/>
      <c r="T58" s="6">
        <f t="shared" si="10"/>
        <v>0</v>
      </c>
      <c r="U58" s="3"/>
      <c r="V58" s="6">
        <f t="shared" si="11"/>
        <v>0</v>
      </c>
      <c r="W58" s="3"/>
      <c r="X58" s="6">
        <f t="shared" si="12"/>
        <v>0</v>
      </c>
      <c r="Y58" s="3"/>
      <c r="Z58" s="6">
        <f t="shared" si="13"/>
        <v>0</v>
      </c>
      <c r="AA58" s="3"/>
      <c r="AB58" s="6">
        <f t="shared" si="14"/>
        <v>0</v>
      </c>
      <c r="AC58" s="3"/>
      <c r="AD58" s="6">
        <f t="shared" si="15"/>
        <v>0</v>
      </c>
    </row>
    <row r="59" spans="1:30" s="16" customFormat="1" ht="35.25" customHeight="1">
      <c r="A59" s="12" t="s">
        <v>216</v>
      </c>
      <c r="B59" s="12" t="s">
        <v>213</v>
      </c>
      <c r="C59" s="12" t="s">
        <v>217</v>
      </c>
      <c r="D59" s="13" t="s">
        <v>218</v>
      </c>
      <c r="E59" s="14">
        <v>350</v>
      </c>
      <c r="F59" s="15"/>
      <c r="G59" s="12"/>
      <c r="H59" s="14">
        <f t="shared" si="4"/>
        <v>0</v>
      </c>
      <c r="I59" s="12"/>
      <c r="J59" s="14">
        <f t="shared" si="5"/>
        <v>0</v>
      </c>
      <c r="K59" s="12"/>
      <c r="L59" s="14">
        <f t="shared" si="6"/>
        <v>0</v>
      </c>
      <c r="M59" s="12"/>
      <c r="N59" s="14">
        <f t="shared" si="7"/>
        <v>0</v>
      </c>
      <c r="O59" s="12"/>
      <c r="P59" s="14">
        <f t="shared" si="64"/>
        <v>0</v>
      </c>
      <c r="Q59" s="12"/>
      <c r="R59" s="14">
        <f t="shared" si="9"/>
        <v>0</v>
      </c>
      <c r="S59" s="12"/>
      <c r="T59" s="14">
        <f t="shared" si="10"/>
        <v>0</v>
      </c>
      <c r="U59" s="12"/>
      <c r="V59" s="14">
        <f t="shared" si="11"/>
        <v>0</v>
      </c>
      <c r="W59" s="12"/>
      <c r="X59" s="14">
        <f t="shared" si="12"/>
        <v>0</v>
      </c>
      <c r="Y59" s="12"/>
      <c r="Z59" s="14">
        <f t="shared" si="13"/>
        <v>0</v>
      </c>
      <c r="AA59" s="12"/>
      <c r="AB59" s="14">
        <f t="shared" si="14"/>
        <v>0</v>
      </c>
      <c r="AC59" s="12"/>
      <c r="AD59" s="14">
        <f t="shared" si="15"/>
        <v>0</v>
      </c>
    </row>
    <row r="60" spans="1:30" ht="35.25" customHeight="1">
      <c r="A60" s="3" t="s">
        <v>43</v>
      </c>
      <c r="B60" s="3" t="s">
        <v>213</v>
      </c>
      <c r="C60" s="3" t="s">
        <v>219</v>
      </c>
      <c r="D60" s="19" t="s">
        <v>220</v>
      </c>
      <c r="E60" s="6">
        <v>350</v>
      </c>
      <c r="F60" s="7"/>
      <c r="G60" s="3"/>
      <c r="H60" s="6">
        <f t="shared" si="4"/>
        <v>0</v>
      </c>
      <c r="I60" s="3"/>
      <c r="J60" s="6">
        <f t="shared" si="5"/>
        <v>0</v>
      </c>
      <c r="K60" s="3"/>
      <c r="L60" s="6">
        <f t="shared" si="6"/>
        <v>0</v>
      </c>
      <c r="M60" s="3"/>
      <c r="N60" s="6">
        <f t="shared" si="7"/>
        <v>0</v>
      </c>
      <c r="O60" s="3"/>
      <c r="P60" s="6">
        <f t="shared" si="64"/>
        <v>0</v>
      </c>
      <c r="Q60" s="3"/>
      <c r="R60" s="6">
        <f t="shared" si="9"/>
        <v>0</v>
      </c>
      <c r="S60" s="3"/>
      <c r="T60" s="6">
        <f t="shared" si="10"/>
        <v>0</v>
      </c>
      <c r="U60" s="3"/>
      <c r="V60" s="6">
        <f t="shared" si="11"/>
        <v>0</v>
      </c>
      <c r="W60" s="3"/>
      <c r="X60" s="6">
        <f t="shared" si="12"/>
        <v>0</v>
      </c>
      <c r="Y60" s="3"/>
      <c r="Z60" s="6">
        <f t="shared" si="13"/>
        <v>0</v>
      </c>
      <c r="AA60" s="3"/>
      <c r="AB60" s="6">
        <f t="shared" si="14"/>
        <v>0</v>
      </c>
      <c r="AC60" s="3"/>
      <c r="AD60" s="6">
        <f t="shared" si="15"/>
        <v>0</v>
      </c>
    </row>
    <row r="61" spans="1:30" s="16" customFormat="1" ht="37.5" customHeight="1">
      <c r="A61" s="12" t="s">
        <v>44</v>
      </c>
      <c r="B61" s="12" t="s">
        <v>213</v>
      </c>
      <c r="C61" s="12" t="s">
        <v>221</v>
      </c>
      <c r="D61" s="13" t="s">
        <v>222</v>
      </c>
      <c r="E61" s="14">
        <v>100</v>
      </c>
      <c r="F61" s="15"/>
      <c r="G61" s="12"/>
      <c r="H61" s="14">
        <f t="shared" si="4"/>
        <v>0</v>
      </c>
      <c r="I61" s="12"/>
      <c r="J61" s="14">
        <f t="shared" si="5"/>
        <v>0</v>
      </c>
      <c r="K61" s="12"/>
      <c r="L61" s="14">
        <f t="shared" si="6"/>
        <v>0</v>
      </c>
      <c r="M61" s="12"/>
      <c r="N61" s="14">
        <f t="shared" si="7"/>
        <v>0</v>
      </c>
      <c r="O61" s="12"/>
      <c r="P61" s="14">
        <f t="shared" si="64"/>
        <v>0</v>
      </c>
      <c r="Q61" s="12"/>
      <c r="R61" s="14">
        <f t="shared" si="9"/>
        <v>0</v>
      </c>
      <c r="S61" s="12"/>
      <c r="T61" s="14">
        <f t="shared" si="10"/>
        <v>0</v>
      </c>
      <c r="U61" s="12"/>
      <c r="V61" s="14">
        <f t="shared" si="11"/>
        <v>0</v>
      </c>
      <c r="W61" s="12"/>
      <c r="X61" s="14">
        <f t="shared" si="12"/>
        <v>0</v>
      </c>
      <c r="Y61" s="12"/>
      <c r="Z61" s="14">
        <f t="shared" si="13"/>
        <v>0</v>
      </c>
      <c r="AA61" s="12"/>
      <c r="AB61" s="14">
        <f t="shared" si="14"/>
        <v>0</v>
      </c>
      <c r="AC61" s="12"/>
      <c r="AD61" s="14">
        <f t="shared" si="15"/>
        <v>0</v>
      </c>
    </row>
    <row r="62" spans="1:30" ht="140.25" customHeight="1">
      <c r="A62" s="3" t="s">
        <v>223</v>
      </c>
      <c r="B62" s="3" t="s">
        <v>224</v>
      </c>
      <c r="C62" s="19" t="s">
        <v>225</v>
      </c>
      <c r="D62" s="19" t="s">
        <v>226</v>
      </c>
      <c r="E62" s="6">
        <v>550</v>
      </c>
      <c r="F62" s="7"/>
      <c r="G62" s="3"/>
      <c r="H62" s="6">
        <f t="shared" si="4"/>
        <v>0</v>
      </c>
      <c r="I62" s="3"/>
      <c r="J62" s="6">
        <f t="shared" si="5"/>
        <v>0</v>
      </c>
      <c r="K62" s="3"/>
      <c r="L62" s="6">
        <f t="shared" si="6"/>
        <v>0</v>
      </c>
      <c r="M62" s="3"/>
      <c r="N62" s="6">
        <f t="shared" si="7"/>
        <v>0</v>
      </c>
      <c r="O62" s="3"/>
      <c r="P62" s="6">
        <f t="shared" si="64"/>
        <v>0</v>
      </c>
      <c r="Q62" s="3"/>
      <c r="R62" s="6">
        <f t="shared" si="9"/>
        <v>0</v>
      </c>
      <c r="S62" s="3"/>
      <c r="T62" s="6">
        <f t="shared" si="10"/>
        <v>0</v>
      </c>
      <c r="U62" s="3"/>
      <c r="V62" s="6">
        <f t="shared" si="11"/>
        <v>0</v>
      </c>
      <c r="W62" s="3"/>
      <c r="X62" s="6">
        <f t="shared" si="12"/>
        <v>0</v>
      </c>
      <c r="Y62" s="3"/>
      <c r="Z62" s="6">
        <f t="shared" si="13"/>
        <v>0</v>
      </c>
      <c r="AA62" s="3"/>
      <c r="AB62" s="6">
        <f t="shared" si="14"/>
        <v>0</v>
      </c>
      <c r="AC62" s="3"/>
      <c r="AD62" s="6">
        <f t="shared" si="15"/>
        <v>0</v>
      </c>
    </row>
    <row r="63" spans="1:30" s="16" customFormat="1" ht="181.5">
      <c r="A63" s="12" t="s">
        <v>74</v>
      </c>
      <c r="B63" s="12" t="s">
        <v>224</v>
      </c>
      <c r="C63" s="13" t="s">
        <v>227</v>
      </c>
      <c r="D63" s="13" t="s">
        <v>228</v>
      </c>
      <c r="E63" s="14">
        <v>450</v>
      </c>
      <c r="F63" s="15"/>
      <c r="G63" s="12"/>
      <c r="H63" s="14">
        <f t="shared" si="4"/>
        <v>0</v>
      </c>
      <c r="I63" s="12"/>
      <c r="J63" s="14">
        <f t="shared" si="5"/>
        <v>0</v>
      </c>
      <c r="K63" s="12"/>
      <c r="L63" s="14">
        <f t="shared" si="6"/>
        <v>0</v>
      </c>
      <c r="M63" s="12"/>
      <c r="N63" s="14">
        <f t="shared" ref="N63:N67" si="113">M63*E63</f>
        <v>0</v>
      </c>
      <c r="O63" s="12"/>
      <c r="P63" s="14">
        <f t="shared" si="64"/>
        <v>0</v>
      </c>
      <c r="Q63" s="12"/>
      <c r="R63" s="14">
        <f t="shared" si="9"/>
        <v>0</v>
      </c>
      <c r="S63" s="12"/>
      <c r="T63" s="14">
        <f t="shared" si="10"/>
        <v>0</v>
      </c>
      <c r="U63" s="12"/>
      <c r="V63" s="14">
        <f t="shared" si="11"/>
        <v>0</v>
      </c>
      <c r="W63" s="12"/>
      <c r="X63" s="14">
        <f t="shared" si="12"/>
        <v>0</v>
      </c>
      <c r="Y63" s="12"/>
      <c r="Z63" s="14">
        <f t="shared" si="13"/>
        <v>0</v>
      </c>
      <c r="AA63" s="12"/>
      <c r="AB63" s="14">
        <f t="shared" si="14"/>
        <v>0</v>
      </c>
      <c r="AC63" s="12"/>
      <c r="AD63" s="14">
        <f t="shared" si="15"/>
        <v>0</v>
      </c>
    </row>
    <row r="64" spans="1:30" ht="35.25" customHeight="1">
      <c r="A64" s="3" t="s">
        <v>229</v>
      </c>
      <c r="B64" s="3" t="s">
        <v>230</v>
      </c>
      <c r="C64" s="3" t="s">
        <v>231</v>
      </c>
      <c r="D64" s="19" t="s">
        <v>232</v>
      </c>
      <c r="E64" s="6">
        <v>350</v>
      </c>
      <c r="F64" s="7"/>
      <c r="G64" s="3"/>
      <c r="H64" s="6">
        <f t="shared" si="4"/>
        <v>0</v>
      </c>
      <c r="I64" s="3"/>
      <c r="J64" s="6">
        <f t="shared" si="5"/>
        <v>0</v>
      </c>
      <c r="K64" s="3"/>
      <c r="L64" s="6">
        <f t="shared" si="6"/>
        <v>0</v>
      </c>
      <c r="M64" s="3"/>
      <c r="N64" s="6">
        <f t="shared" si="113"/>
        <v>0</v>
      </c>
      <c r="O64" s="3"/>
      <c r="P64" s="6">
        <f t="shared" si="64"/>
        <v>0</v>
      </c>
      <c r="Q64" s="3"/>
      <c r="R64" s="6">
        <f t="shared" si="9"/>
        <v>0</v>
      </c>
      <c r="S64" s="3"/>
      <c r="T64" s="6">
        <f t="shared" si="10"/>
        <v>0</v>
      </c>
      <c r="U64" s="3"/>
      <c r="V64" s="6">
        <f t="shared" si="11"/>
        <v>0</v>
      </c>
      <c r="W64" s="3"/>
      <c r="X64" s="6">
        <f t="shared" si="12"/>
        <v>0</v>
      </c>
      <c r="Y64" s="3"/>
      <c r="Z64" s="6">
        <f t="shared" si="13"/>
        <v>0</v>
      </c>
      <c r="AA64" s="3"/>
      <c r="AB64" s="6">
        <f t="shared" si="14"/>
        <v>0</v>
      </c>
      <c r="AC64" s="3"/>
      <c r="AD64" s="6">
        <f t="shared" si="15"/>
        <v>0</v>
      </c>
    </row>
    <row r="65" spans="1:30" s="16" customFormat="1" ht="43.5" customHeight="1">
      <c r="A65" s="12" t="s">
        <v>233</v>
      </c>
      <c r="B65" s="12" t="s">
        <v>230</v>
      </c>
      <c r="C65" s="12" t="s">
        <v>231</v>
      </c>
      <c r="D65" s="13" t="s">
        <v>234</v>
      </c>
      <c r="E65" s="14">
        <v>1200</v>
      </c>
      <c r="F65" s="15"/>
      <c r="G65" s="12"/>
      <c r="H65" s="14">
        <f t="shared" si="4"/>
        <v>0</v>
      </c>
      <c r="I65" s="12"/>
      <c r="J65" s="14">
        <f t="shared" si="5"/>
        <v>0</v>
      </c>
      <c r="K65" s="12"/>
      <c r="L65" s="14">
        <f t="shared" si="6"/>
        <v>0</v>
      </c>
      <c r="M65" s="12"/>
      <c r="N65" s="14">
        <f t="shared" si="113"/>
        <v>0</v>
      </c>
      <c r="O65" s="12"/>
      <c r="P65" s="14">
        <f t="shared" si="64"/>
        <v>0</v>
      </c>
      <c r="Q65" s="12"/>
      <c r="R65" s="14">
        <f t="shared" si="9"/>
        <v>0</v>
      </c>
      <c r="S65" s="12"/>
      <c r="T65" s="14">
        <f t="shared" si="10"/>
        <v>0</v>
      </c>
      <c r="U65" s="12"/>
      <c r="V65" s="14">
        <f t="shared" si="11"/>
        <v>0</v>
      </c>
      <c r="W65" s="12"/>
      <c r="X65" s="14">
        <f t="shared" si="12"/>
        <v>0</v>
      </c>
      <c r="Y65" s="12"/>
      <c r="Z65" s="14">
        <f t="shared" si="13"/>
        <v>0</v>
      </c>
      <c r="AA65" s="12"/>
      <c r="AB65" s="14">
        <f t="shared" si="14"/>
        <v>0</v>
      </c>
      <c r="AC65" s="12"/>
      <c r="AD65" s="14">
        <f t="shared" si="15"/>
        <v>0</v>
      </c>
    </row>
    <row r="66" spans="1:30" ht="42" customHeight="1">
      <c r="A66" s="3" t="s">
        <v>111</v>
      </c>
      <c r="B66" s="3" t="s">
        <v>230</v>
      </c>
      <c r="C66" s="3" t="s">
        <v>231</v>
      </c>
      <c r="D66" s="19" t="s">
        <v>235</v>
      </c>
      <c r="E66" s="6">
        <v>3600</v>
      </c>
      <c r="F66" s="7"/>
      <c r="G66" s="3"/>
      <c r="H66" s="6">
        <f t="shared" si="4"/>
        <v>0</v>
      </c>
      <c r="I66" s="3"/>
      <c r="J66" s="6">
        <f t="shared" si="5"/>
        <v>0</v>
      </c>
      <c r="K66" s="3"/>
      <c r="L66" s="6">
        <f t="shared" si="6"/>
        <v>0</v>
      </c>
      <c r="M66" s="3"/>
      <c r="N66" s="6">
        <f t="shared" si="113"/>
        <v>0</v>
      </c>
      <c r="O66" s="3"/>
      <c r="P66" s="6">
        <f t="shared" si="64"/>
        <v>0</v>
      </c>
      <c r="Q66" s="3"/>
      <c r="R66" s="6">
        <f t="shared" si="9"/>
        <v>0</v>
      </c>
      <c r="S66" s="3"/>
      <c r="T66" s="6">
        <f t="shared" si="10"/>
        <v>0</v>
      </c>
      <c r="U66" s="3"/>
      <c r="V66" s="6">
        <f t="shared" si="11"/>
        <v>0</v>
      </c>
      <c r="W66" s="3"/>
      <c r="X66" s="6">
        <f t="shared" si="12"/>
        <v>0</v>
      </c>
      <c r="Y66" s="3"/>
      <c r="Z66" s="6">
        <f t="shared" si="13"/>
        <v>0</v>
      </c>
      <c r="AA66" s="3"/>
      <c r="AB66" s="6">
        <f t="shared" si="14"/>
        <v>0</v>
      </c>
      <c r="AC66" s="3"/>
      <c r="AD66" s="6">
        <f t="shared" si="15"/>
        <v>0</v>
      </c>
    </row>
    <row r="67" spans="1:30" s="16" customFormat="1" ht="132">
      <c r="A67" s="12" t="s">
        <v>236</v>
      </c>
      <c r="B67" s="12" t="s">
        <v>237</v>
      </c>
      <c r="C67" s="12" t="s">
        <v>238</v>
      </c>
      <c r="D67" s="13" t="s">
        <v>239</v>
      </c>
      <c r="E67" s="14">
        <v>20</v>
      </c>
      <c r="F67" s="15"/>
      <c r="G67" s="12"/>
      <c r="H67" s="14">
        <f t="shared" si="4"/>
        <v>0</v>
      </c>
      <c r="I67" s="12"/>
      <c r="J67" s="14">
        <f t="shared" si="5"/>
        <v>0</v>
      </c>
      <c r="K67" s="12"/>
      <c r="L67" s="14">
        <f t="shared" si="6"/>
        <v>0</v>
      </c>
      <c r="M67" s="12"/>
      <c r="N67" s="14">
        <f t="shared" si="113"/>
        <v>0</v>
      </c>
      <c r="O67" s="12"/>
      <c r="P67" s="14">
        <f t="shared" si="64"/>
        <v>0</v>
      </c>
      <c r="Q67" s="12"/>
      <c r="R67" s="14">
        <f t="shared" si="9"/>
        <v>0</v>
      </c>
      <c r="S67" s="12"/>
      <c r="T67" s="14">
        <f t="shared" si="10"/>
        <v>0</v>
      </c>
      <c r="U67" s="12"/>
      <c r="V67" s="14">
        <f t="shared" si="11"/>
        <v>0</v>
      </c>
      <c r="W67" s="12"/>
      <c r="X67" s="14">
        <f t="shared" si="12"/>
        <v>0</v>
      </c>
      <c r="Y67" s="12"/>
      <c r="Z67" s="14">
        <f t="shared" si="13"/>
        <v>0</v>
      </c>
      <c r="AA67" s="12"/>
      <c r="AB67" s="14">
        <f t="shared" si="14"/>
        <v>0</v>
      </c>
      <c r="AC67" s="12"/>
      <c r="AD67" s="14">
        <f t="shared" si="15"/>
        <v>0</v>
      </c>
    </row>
    <row r="68" spans="1:30">
      <c r="A68" s="22" t="s">
        <v>240</v>
      </c>
      <c r="B68" s="23"/>
      <c r="C68" s="23"/>
      <c r="D68" s="23"/>
      <c r="E68" s="23"/>
      <c r="F68" s="24"/>
      <c r="G68" s="3">
        <f t="shared" ref="G68:AD68" si="114">SUM(G5:G67)</f>
        <v>0</v>
      </c>
      <c r="H68" s="3">
        <f t="shared" si="114"/>
        <v>0</v>
      </c>
      <c r="I68" s="3">
        <f t="shared" si="114"/>
        <v>0</v>
      </c>
      <c r="J68" s="3">
        <f t="shared" si="114"/>
        <v>0</v>
      </c>
      <c r="K68" s="3">
        <f t="shared" si="114"/>
        <v>0</v>
      </c>
      <c r="L68" s="3">
        <f t="shared" si="114"/>
        <v>0</v>
      </c>
      <c r="M68" s="3">
        <f t="shared" si="114"/>
        <v>0</v>
      </c>
      <c r="N68" s="3">
        <f t="shared" si="114"/>
        <v>0</v>
      </c>
      <c r="O68" s="3">
        <f t="shared" si="114"/>
        <v>0</v>
      </c>
      <c r="P68" s="3">
        <f t="shared" si="114"/>
        <v>0</v>
      </c>
      <c r="Q68" s="3">
        <f t="shared" si="114"/>
        <v>0</v>
      </c>
      <c r="R68" s="3">
        <f t="shared" si="114"/>
        <v>0</v>
      </c>
      <c r="S68" s="3">
        <f t="shared" si="114"/>
        <v>0</v>
      </c>
      <c r="T68" s="3">
        <f t="shared" si="114"/>
        <v>0</v>
      </c>
      <c r="U68" s="3">
        <f t="shared" si="114"/>
        <v>0</v>
      </c>
      <c r="V68" s="3">
        <f t="shared" si="114"/>
        <v>0</v>
      </c>
      <c r="W68" s="3">
        <f t="shared" si="114"/>
        <v>0</v>
      </c>
      <c r="X68" s="3">
        <f t="shared" si="114"/>
        <v>0</v>
      </c>
      <c r="Y68" s="3">
        <f t="shared" si="114"/>
        <v>0</v>
      </c>
      <c r="Z68" s="3">
        <f t="shared" si="114"/>
        <v>0</v>
      </c>
      <c r="AA68" s="3">
        <f t="shared" si="114"/>
        <v>0</v>
      </c>
      <c r="AB68" s="3">
        <f t="shared" si="114"/>
        <v>0</v>
      </c>
      <c r="AC68" s="3">
        <f t="shared" si="114"/>
        <v>0</v>
      </c>
      <c r="AD68" s="3">
        <f t="shared" si="114"/>
        <v>0</v>
      </c>
    </row>
  </sheetData>
  <mergeCells count="20">
    <mergeCell ref="A68:F68"/>
    <mergeCell ref="D2:D3"/>
    <mergeCell ref="E2:E3"/>
    <mergeCell ref="F2:F3"/>
    <mergeCell ref="A1:J1"/>
    <mergeCell ref="A2:A3"/>
    <mergeCell ref="B2:B3"/>
    <mergeCell ref="C2:C3"/>
    <mergeCell ref="AC2:AD2"/>
    <mergeCell ref="AA2:AB2"/>
    <mergeCell ref="S2:T2"/>
    <mergeCell ref="U2:V2"/>
    <mergeCell ref="W2:X2"/>
    <mergeCell ref="M2:N2"/>
    <mergeCell ref="O2:P2"/>
    <mergeCell ref="Q2:R2"/>
    <mergeCell ref="Y2:Z2"/>
    <mergeCell ref="G2:H2"/>
    <mergeCell ref="I2:J2"/>
    <mergeCell ref="K2:L2"/>
  </mergeCells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生產者清單</vt:lpstr>
      <vt:lpstr>生產者產品清單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Chi-Jen Lin</dc:creator>
  <cp:lastModifiedBy>Chi-Jen Lin</cp:lastModifiedBy>
  <dcterms:created xsi:type="dcterms:W3CDTF">2014-04-25T08:37:52Z</dcterms:created>
  <dcterms:modified xsi:type="dcterms:W3CDTF">2014-06-14T16:22:33Z</dcterms:modified>
</cp:coreProperties>
</file>