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8445" activeTab="1"/>
  </bookViews>
  <sheets>
    <sheet name="葷食 (壯中)" sheetId="1" r:id="rId1"/>
    <sheet name="素食 (壯中)" sheetId="2" r:id="rId2"/>
  </sheets>
  <definedNames>
    <definedName name="_xlnm.Print_Area" localSheetId="1">'素食 (壯中)'!$A$2:$Q$40</definedName>
    <definedName name="_xlnm.Print_Area" localSheetId="0">'葷食 (壯中)'!$A$2:$Q$40</definedName>
  </definedNames>
  <calcPr fullCalcOnLoad="1"/>
</workbook>
</file>

<file path=xl/sharedStrings.xml><?xml version="1.0" encoding="utf-8"?>
<sst xmlns="http://schemas.openxmlformats.org/spreadsheetml/2006/main" count="461" uniqueCount="223">
  <si>
    <t>低脂   乳品類
(份)</t>
  </si>
  <si>
    <t>三</t>
  </si>
  <si>
    <t>青菜</t>
  </si>
  <si>
    <t>四</t>
  </si>
  <si>
    <t>時蔬</t>
  </si>
  <si>
    <t>白菜蛋花湯</t>
  </si>
  <si>
    <t>五</t>
  </si>
  <si>
    <t>麻婆豆腐</t>
  </si>
  <si>
    <t>水果</t>
  </si>
  <si>
    <t>糙米飯</t>
  </si>
  <si>
    <t>白飯</t>
  </si>
  <si>
    <t>五彩銀芽</t>
  </si>
  <si>
    <t>特餐</t>
  </si>
  <si>
    <t>海苔飯</t>
  </si>
  <si>
    <t>客家小炒</t>
  </si>
  <si>
    <t>三杯杏鮑菇</t>
  </si>
  <si>
    <t>營養蔬菜湯</t>
  </si>
  <si>
    <t>絲瓜鮮燴</t>
  </si>
  <si>
    <t>筍燒油腐</t>
  </si>
  <si>
    <t>西芹素肚</t>
  </si>
  <si>
    <t>腐皮高麗菜</t>
  </si>
  <si>
    <t xml:space="preserve"> 水果/ 乳品</t>
  </si>
  <si>
    <t>茄汁螺旋義大利麵</t>
  </si>
  <si>
    <t>馬鈴薯燒雞</t>
  </si>
  <si>
    <t>玉米濃湯</t>
  </si>
  <si>
    <t>蒜泥肉片</t>
  </si>
  <si>
    <t>螞蟻上樹</t>
  </si>
  <si>
    <t>雙蔥炒蛋</t>
  </si>
  <si>
    <t>檸檬山粉圓</t>
  </si>
  <si>
    <t>香菇肉燥</t>
  </si>
  <si>
    <t>蛋香高麗菜</t>
  </si>
  <si>
    <t>蕃茄黃豆芽湯</t>
  </si>
  <si>
    <t>咖哩魚丁</t>
  </si>
  <si>
    <t>熱炒三鮮</t>
  </si>
  <si>
    <t>味噌湯</t>
  </si>
  <si>
    <t>蝦仁蛋炒飯</t>
  </si>
  <si>
    <t>翡翠肉片</t>
  </si>
  <si>
    <t>薑絲冬瓜湯</t>
  </si>
  <si>
    <t>三杯雞</t>
  </si>
  <si>
    <t>雜菇肉絲</t>
  </si>
  <si>
    <t>黃瓜魚丸湯</t>
  </si>
  <si>
    <t>鐵板油腐</t>
  </si>
  <si>
    <t>紅蘿蔔蒸蛋</t>
  </si>
  <si>
    <t>綠豆湯</t>
  </si>
  <si>
    <t>彩椒豬柳</t>
  </si>
  <si>
    <t>四色香芋</t>
  </si>
  <si>
    <t>海結大骨湯</t>
  </si>
  <si>
    <t>鹽酥雞</t>
  </si>
  <si>
    <t>莧菜湯</t>
  </si>
  <si>
    <t>蒜味麵線羹</t>
  </si>
  <si>
    <t>綜合滷味</t>
  </si>
  <si>
    <t>蒲燒鯛</t>
  </si>
  <si>
    <t>西滷肉</t>
  </si>
  <si>
    <t>玉米排骨湯</t>
  </si>
  <si>
    <t>糖醋豆包</t>
  </si>
  <si>
    <t>茶葉蛋</t>
  </si>
  <si>
    <t>五榖甜湯</t>
  </si>
  <si>
    <t>古早味肉燥</t>
  </si>
  <si>
    <t>美味鮮菇湯</t>
  </si>
  <si>
    <t>咖哩雞</t>
  </si>
  <si>
    <t>塔香海茸</t>
  </si>
  <si>
    <t>瓠瓜排骨湯</t>
  </si>
  <si>
    <t>金瓜炒米粉</t>
  </si>
  <si>
    <t>關東煮</t>
  </si>
  <si>
    <t>肉羹湯</t>
  </si>
  <si>
    <t>豆瓣魚丁</t>
  </si>
  <si>
    <t>玉菜肉絲</t>
  </si>
  <si>
    <t>海芽蛋花湯</t>
  </si>
  <si>
    <t>紹子豆腐</t>
  </si>
  <si>
    <t>蕃茄炒蛋</t>
  </si>
  <si>
    <t>黑糖地瓜湯</t>
  </si>
  <si>
    <t>東坡肉</t>
  </si>
  <si>
    <t>彩椒凍豆腐</t>
  </si>
  <si>
    <t>黃金柳葉魚</t>
  </si>
  <si>
    <t>香菇雞湯</t>
  </si>
  <si>
    <t>什錦炒烏龍</t>
  </si>
  <si>
    <t>芋頭燒雞</t>
  </si>
  <si>
    <t>馬鈴薯濃湯</t>
  </si>
  <si>
    <t>壽喜燒肉片</t>
  </si>
  <si>
    <t>蝦仁冬粉煲</t>
  </si>
  <si>
    <t>黃瓜排骨湯</t>
  </si>
  <si>
    <t>翡翠豆雞</t>
  </si>
  <si>
    <t>芙蓉蒸蛋</t>
  </si>
  <si>
    <t>紫米紅豆甜湯</t>
  </si>
  <si>
    <t>打拋豬</t>
  </si>
  <si>
    <t>鮮菇玉米湯</t>
  </si>
  <si>
    <t>蠔油雞丁</t>
  </si>
  <si>
    <t>珍珠三色</t>
  </si>
  <si>
    <t>蒲瓜花枝丸湯</t>
  </si>
  <si>
    <t>台式鹹粥</t>
  </si>
  <si>
    <t>薑汁豬肉</t>
  </si>
  <si>
    <t>菜包</t>
  </si>
  <si>
    <t>香酥旗魚排</t>
  </si>
  <si>
    <t>洋芋肉末</t>
  </si>
  <si>
    <t>金茸肉絲湯</t>
  </si>
  <si>
    <t>蔥燒豆腐</t>
  </si>
  <si>
    <t>木須炒蛋</t>
  </si>
  <si>
    <t>綠豆薏仁湯</t>
  </si>
  <si>
    <t>黑胡椒豬柳</t>
  </si>
  <si>
    <t>冬瓜排骨湯</t>
  </si>
  <si>
    <t>水果</t>
  </si>
  <si>
    <t>保久乳</t>
  </si>
  <si>
    <t>絲瓜麵線</t>
  </si>
  <si>
    <t>青菜</t>
  </si>
  <si>
    <t>雙色花椰</t>
  </si>
  <si>
    <t>特餐</t>
  </si>
  <si>
    <t>五榖飯</t>
  </si>
  <si>
    <t>白飯</t>
  </si>
  <si>
    <t>紫米飯</t>
  </si>
  <si>
    <t>芝麻飯</t>
  </si>
  <si>
    <t>絲瓜麵線</t>
  </si>
  <si>
    <t>肉包</t>
  </si>
  <si>
    <t>甜心捲</t>
  </si>
  <si>
    <t>雙色花椰</t>
  </si>
  <si>
    <t>日期</t>
  </si>
  <si>
    <t>星期</t>
  </si>
  <si>
    <t>主食</t>
  </si>
  <si>
    <t>副食</t>
  </si>
  <si>
    <t>湯</t>
  </si>
  <si>
    <t>熱量
(大卡)</t>
  </si>
  <si>
    <t>全穀    根莖類
(份)</t>
  </si>
  <si>
    <t>豆魚   肉蛋類
(份)</t>
  </si>
  <si>
    <t>蔬菜類
(份)</t>
  </si>
  <si>
    <t>油脂類
(份)</t>
  </si>
  <si>
    <t>水果類
(份)</t>
  </si>
  <si>
    <t>鈣    含量
(mg)</t>
  </si>
  <si>
    <t>芋泥包</t>
  </si>
  <si>
    <t>一</t>
  </si>
  <si>
    <t>二</t>
  </si>
  <si>
    <t>三</t>
  </si>
  <si>
    <t>四</t>
  </si>
  <si>
    <t>五</t>
  </si>
  <si>
    <t>黑糖饅頭</t>
  </si>
  <si>
    <t>六</t>
  </si>
  <si>
    <t>～營養小知識～甩糖5招，幫助你成功戒糖</t>
  </si>
  <si>
    <t>以下介紹5種「幫助減少吃糖慾望的食物」</t>
  </si>
  <si>
    <t>1.白開水：每天喝足1500-2000㏄的白開水，相對會降低手搖飲料、含糖飲料的攝取，並逐漸沖淡自己嗜甜的口味，藉此改變長期依賴糖的味蕾。</t>
  </si>
  <si>
    <t>2.草本茶：飲用天然的草本茶，如：花茶、薑茶、草本茶等，因這些散發濃郁香氣及天然甜味的茶，能紓壓及助眠，進而降低想吃糖的慾望。</t>
  </si>
  <si>
    <t>3.牛奶：牛奶除了含有乳糖及鈣質外，也富含許多維生素如：B群、維生素A、D，其中維生素B2助於提振精神。當心情不好、壓力大想吃甜食，可以喝牛奶來取代甜食，</t>
  </si>
  <si>
    <t xml:space="preserve">        藉此穩定情緒、提振精神，並且少掉了額外添加的糖攝取。但是因避免選擇調味乳，因調味乳有額外添加糖、香料、色素等，喝多了等於不自覺的把許多糖吃下肚。</t>
  </si>
  <si>
    <t>4.含天然甜味的食物：具有天然甜味的食物像是主食類的地瓜、南瓜，以及鳳梨、香蕉、蘋果等水果。其中地瓜有膳食纖維可促進排便、增加飽足感進而降低食慾；香蕉富含鉀離子及色氨酸，</t>
  </si>
  <si>
    <t xml:space="preserve">                    可分別調節血壓及幫助入眠，因此透過食用含天然甜味的食物，可以同時滿足吃糖的慾望及攝取到人體所需的營養素。</t>
  </si>
  <si>
    <t>5.天然辛香料：不要選擇過度加工的調味料，如：蕃茄醬、辣椒醬、豆腐乳等，因為其中含有較高的糖份及納，因此建議選擇天然的辛香料，如蔥、大蒜、黑胡椒等。    資料來源：董氏基金會</t>
  </si>
  <si>
    <t xml:space="preserve"> 水果/ 乳品</t>
  </si>
  <si>
    <t>茄汁螺旋義大利麵</t>
  </si>
  <si>
    <t>馬鈴薯燒凍豆腐</t>
  </si>
  <si>
    <t>時蔬</t>
  </si>
  <si>
    <t>玉米濃湯</t>
  </si>
  <si>
    <t>蜜汁小豆干</t>
  </si>
  <si>
    <t>螞蟻上樹</t>
  </si>
  <si>
    <t>九層塔炒蛋</t>
  </si>
  <si>
    <t>檸檬山粉圓</t>
  </si>
  <si>
    <t>雪蓮子麵筋</t>
  </si>
  <si>
    <t>蛋香高麗菜</t>
  </si>
  <si>
    <t>蕃茄黃豆芽湯</t>
  </si>
  <si>
    <t>咖哩素雞丁</t>
  </si>
  <si>
    <t>熱炒三鮮</t>
  </si>
  <si>
    <t>味噌湯</t>
  </si>
  <si>
    <t>素蝦仁炒飯</t>
  </si>
  <si>
    <t>翡翠干丁</t>
  </si>
  <si>
    <t>薑絲冬瓜湯</t>
  </si>
  <si>
    <t>三杯豆腸</t>
  </si>
  <si>
    <t>雜菇素肉絲</t>
  </si>
  <si>
    <t>大黃瓜湯</t>
  </si>
  <si>
    <t>鐵板油腐</t>
  </si>
  <si>
    <t>紅蘿蔔蒸蛋</t>
  </si>
  <si>
    <t>綠豆湯</t>
  </si>
  <si>
    <t>彩椒烤麩</t>
  </si>
  <si>
    <t>四色香芋</t>
  </si>
  <si>
    <t>海帶結湯</t>
  </si>
  <si>
    <t>鮑菇麵圈</t>
  </si>
  <si>
    <t>莧菜湯</t>
  </si>
  <si>
    <t>麵線羹</t>
  </si>
  <si>
    <t>綜合滷味</t>
  </si>
  <si>
    <t>素肉包</t>
  </si>
  <si>
    <t>豆瓣豆腐</t>
  </si>
  <si>
    <t>西滷肉</t>
  </si>
  <si>
    <t>玉米節湯</t>
  </si>
  <si>
    <t>糖醋豆包</t>
  </si>
  <si>
    <t>茶葉蛋</t>
  </si>
  <si>
    <t>五榖甜湯</t>
  </si>
  <si>
    <t>煙燻素茶鵝</t>
  </si>
  <si>
    <t>美味鮮菇湯</t>
  </si>
  <si>
    <t>咖哩百頁</t>
  </si>
  <si>
    <t>薑絲麵腸</t>
  </si>
  <si>
    <t>瓠瓜紅蘿蔔湯</t>
  </si>
  <si>
    <t>金瓜炒米粉</t>
  </si>
  <si>
    <t>關東煮</t>
  </si>
  <si>
    <t>什錦白菜羹</t>
  </si>
  <si>
    <t>鹽酥素雞丁</t>
  </si>
  <si>
    <t>黃豆芽炒干絲</t>
  </si>
  <si>
    <t>薑絲海芽湯</t>
  </si>
  <si>
    <t>紹子豆腐</t>
  </si>
  <si>
    <t>蕃茄炒蛋</t>
  </si>
  <si>
    <t>黑糖地瓜湯</t>
  </si>
  <si>
    <t>珍菇烤麩</t>
  </si>
  <si>
    <t>彩椒凍豆腐</t>
  </si>
  <si>
    <t>玉米干丁</t>
  </si>
  <si>
    <t>香菇牛蒡湯</t>
  </si>
  <si>
    <t>什錦炒烏龍</t>
  </si>
  <si>
    <t>芋頭燒百頁</t>
  </si>
  <si>
    <t>馬鈴薯濃湯</t>
  </si>
  <si>
    <t>老皮嫩肉</t>
  </si>
  <si>
    <t>壽喜燒</t>
  </si>
  <si>
    <t>金茸黃瓜湯</t>
  </si>
  <si>
    <t>翡翠豆雞</t>
  </si>
  <si>
    <t>芙蓉蒸蛋</t>
  </si>
  <si>
    <t>打拋麵圈</t>
  </si>
  <si>
    <t>鮮菇玉米湯</t>
  </si>
  <si>
    <t>蠔油豆腸</t>
  </si>
  <si>
    <t>珍珠三色</t>
  </si>
  <si>
    <t>蒲瓜蔬菜丸湯</t>
  </si>
  <si>
    <t>台式鹹粥</t>
  </si>
  <si>
    <t>沙茶大黑干</t>
  </si>
  <si>
    <t>菜包</t>
  </si>
  <si>
    <t>義式洋芋</t>
  </si>
  <si>
    <t>金茸蔬菜湯</t>
  </si>
  <si>
    <t>紅燒豆腐</t>
  </si>
  <si>
    <t>木須炒蛋</t>
  </si>
  <si>
    <t>綠豆薏仁湯</t>
  </si>
  <si>
    <t>花生麵筋</t>
  </si>
  <si>
    <t>冬瓜素羊湯</t>
  </si>
  <si>
    <t>5.天然辛香料：不要選擇過度加工的調味料，如：蕃茄醬、辣椒醬、豆腐乳等，因為其中含有較高的糖份及納，因此建議選擇天然的辛香料，如蔥、大蒜、黑胡椒等。       資料來源：董氏基金會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</si>
</sst>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[$-404]AM/PM\ hh:mm:ss"/>
    <numFmt numFmtId="183" formatCode="#,##0_ "/>
    <numFmt numFmtId="184" formatCode="m&quot;月&quot;d&quot;日&quot;"/>
    <numFmt numFmtId="185" formatCode="m/d;@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_가"/>
    <numFmt numFmtId="192" formatCode="0;_搀"/>
    <numFmt numFmtId="193" formatCode="0_ "/>
    <numFmt numFmtId="194" formatCode="mmm/yyyy"/>
    <numFmt numFmtId="195" formatCode="&quot;￥&quot;#,##0;&quot;￥&quot;\-#,##0"/>
    <numFmt numFmtId="196" formatCode="&quot;￥&quot;#,##0;[Red]&quot;￥&quot;\-#,##0"/>
    <numFmt numFmtId="197" formatCode="&quot;￥&quot;#,##0.00;&quot;￥&quot;\-#,##0.00"/>
    <numFmt numFmtId="198" formatCode="&quot;￥&quot;#,##0.00;[Red]&quot;￥&quot;\-#,##0.00"/>
    <numFmt numFmtId="199" formatCode="_ &quot;￥&quot;* #,##0_ ;_ &quot;￥&quot;* \-#,##0_ ;_ &quot;￥&quot;* &quot;-&quot;_ ;_ @_ "/>
    <numFmt numFmtId="200" formatCode="_ * #,##0_ ;_ * \-#,##0_ ;_ * &quot;-&quot;_ ;_ @_ "/>
    <numFmt numFmtId="201" formatCode="_ &quot;￥&quot;* #,##0.00_ ;_ &quot;￥&quot;* \-#,##0.00_ ;_ &quot;￥&quot;* &quot;-&quot;??_ ;_ @_ "/>
    <numFmt numFmtId="202" formatCode="_ * #,##0.00_ ;_ * \-#,##0.00_ ;_ * &quot;-&quot;??_ ;_ @_ 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m&quot;月&quot;d&quot;日&quot;;@"/>
    <numFmt numFmtId="208" formatCode="0.0_ "/>
    <numFmt numFmtId="209" formatCode="0;_찀"/>
    <numFmt numFmtId="210" formatCode="0;_ꐀ"/>
    <numFmt numFmtId="211" formatCode="0;_Ā"/>
    <numFmt numFmtId="212" formatCode="0;_Ѐ"/>
    <numFmt numFmtId="213" formatCode="0.00_ "/>
    <numFmt numFmtId="214" formatCode="0.0000_ "/>
    <numFmt numFmtId="215" formatCode="0.000_ 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22"/>
      <name val="標楷體"/>
      <family val="4"/>
    </font>
    <font>
      <sz val="22"/>
      <color indexed="8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Times New Roman"/>
      <family val="1"/>
    </font>
    <font>
      <sz val="20"/>
      <color indexed="8"/>
      <name val="標楷體"/>
      <family val="4"/>
    </font>
    <font>
      <sz val="18"/>
      <name val="Times New Roman"/>
      <family val="1"/>
    </font>
    <font>
      <sz val="16"/>
      <name val="Times New Roman"/>
      <family val="1"/>
    </font>
    <font>
      <b/>
      <sz val="18"/>
      <color indexed="8"/>
      <name val="標楷體"/>
      <family val="4"/>
    </font>
    <font>
      <sz val="14"/>
      <color indexed="8"/>
      <name val="Times New Roman"/>
      <family val="1"/>
    </font>
    <font>
      <sz val="14"/>
      <name val="標楷體"/>
      <family val="4"/>
    </font>
    <font>
      <sz val="14"/>
      <color indexed="8"/>
      <name val="標楷體"/>
      <family val="4"/>
    </font>
    <font>
      <sz val="12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b/>
      <sz val="20"/>
      <color indexed="8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0" borderId="1" applyNumberFormat="0" applyFill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2" applyNumberFormat="0" applyAlignment="0" applyProtection="0"/>
    <xf numFmtId="0" fontId="8" fillId="2" borderId="2" applyNumberFormat="0" applyAlignment="0" applyProtection="0"/>
    <xf numFmtId="0" fontId="0" fillId="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0" fillId="4" borderId="3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2" applyNumberFormat="0" applyAlignment="0" applyProtection="0"/>
    <xf numFmtId="0" fontId="17" fillId="2" borderId="8" applyNumberFormat="0" applyAlignment="0" applyProtection="0"/>
    <xf numFmtId="0" fontId="18" fillId="17" borderId="9" applyNumberFormat="0" applyAlignment="0" applyProtection="0"/>
    <xf numFmtId="0" fontId="4" fillId="11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185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 shrinkToFi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2" borderId="0" xfId="0" applyFont="1" applyFill="1" applyAlignment="1">
      <alignment/>
    </xf>
    <xf numFmtId="0" fontId="21" fillId="2" borderId="10" xfId="0" applyFont="1" applyFill="1" applyBorder="1" applyAlignment="1">
      <alignment/>
    </xf>
    <xf numFmtId="0" fontId="0" fillId="0" borderId="0" xfId="0" applyFill="1" applyAlignment="1">
      <alignment/>
    </xf>
    <xf numFmtId="185" fontId="22" fillId="2" borderId="11" xfId="0" applyNumberFormat="1" applyFont="1" applyFill="1" applyBorder="1" applyAlignment="1">
      <alignment horizontal="center" vertical="center"/>
    </xf>
    <xf numFmtId="0" fontId="22" fillId="2" borderId="12" xfId="0" applyNumberFormat="1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185" fontId="28" fillId="2" borderId="15" xfId="34" applyNumberFormat="1" applyFont="1" applyFill="1" applyBorder="1" applyAlignment="1">
      <alignment horizontal="center" vertical="center"/>
      <protection/>
    </xf>
    <xf numFmtId="0" fontId="28" fillId="2" borderId="16" xfId="0" applyFont="1" applyFill="1" applyBorder="1" applyAlignment="1">
      <alignment horizontal="center" vertical="center"/>
    </xf>
    <xf numFmtId="0" fontId="24" fillId="2" borderId="16" xfId="34" applyFont="1" applyFill="1" applyBorder="1" applyAlignment="1">
      <alignment horizontal="center" vertical="center"/>
      <protection/>
    </xf>
    <xf numFmtId="0" fontId="28" fillId="2" borderId="17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193" fontId="24" fillId="2" borderId="16" xfId="0" applyNumberFormat="1" applyFont="1" applyFill="1" applyBorder="1" applyAlignment="1">
      <alignment horizontal="center"/>
    </xf>
    <xf numFmtId="208" fontId="24" fillId="2" borderId="16" xfId="0" applyNumberFormat="1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vertical="center"/>
    </xf>
    <xf numFmtId="185" fontId="28" fillId="2" borderId="19" xfId="34" applyNumberFormat="1" applyFont="1" applyFill="1" applyBorder="1" applyAlignment="1">
      <alignment horizontal="center" vertical="center"/>
      <protection/>
    </xf>
    <xf numFmtId="0" fontId="24" fillId="2" borderId="17" xfId="0" applyFont="1" applyFill="1" applyBorder="1" applyAlignment="1">
      <alignment horizontal="center" vertical="center"/>
    </xf>
    <xf numFmtId="193" fontId="24" fillId="2" borderId="17" xfId="0" applyNumberFormat="1" applyFont="1" applyFill="1" applyBorder="1" applyAlignment="1">
      <alignment horizontal="center"/>
    </xf>
    <xf numFmtId="208" fontId="24" fillId="2" borderId="17" xfId="0" applyNumberFormat="1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185" fontId="28" fillId="3" borderId="15" xfId="34" applyNumberFormat="1" applyFont="1" applyFill="1" applyBorder="1" applyAlignment="1">
      <alignment horizontal="center" vertical="center"/>
      <protection/>
    </xf>
    <xf numFmtId="0" fontId="28" fillId="3" borderId="21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193" fontId="28" fillId="3" borderId="21" xfId="0" applyNumberFormat="1" applyFont="1" applyFill="1" applyBorder="1" applyAlignment="1">
      <alignment horizontal="center" vertical="center"/>
    </xf>
    <xf numFmtId="208" fontId="24" fillId="3" borderId="21" xfId="0" applyNumberFormat="1" applyFont="1" applyFill="1" applyBorder="1" applyAlignment="1">
      <alignment horizontal="center"/>
    </xf>
    <xf numFmtId="0" fontId="24" fillId="3" borderId="21" xfId="0" applyFont="1" applyFill="1" applyBorder="1" applyAlignment="1">
      <alignment horizontal="center"/>
    </xf>
    <xf numFmtId="0" fontId="24" fillId="3" borderId="22" xfId="0" applyFont="1" applyFill="1" applyBorder="1" applyAlignment="1">
      <alignment horizontal="center"/>
    </xf>
    <xf numFmtId="0" fontId="29" fillId="3" borderId="0" xfId="0" applyFont="1" applyFill="1" applyAlignment="1">
      <alignment vertical="center"/>
    </xf>
    <xf numFmtId="0" fontId="29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horizontal="center" vertical="center"/>
    </xf>
    <xf numFmtId="185" fontId="28" fillId="2" borderId="23" xfId="34" applyNumberFormat="1" applyFont="1" applyFill="1" applyBorder="1" applyAlignment="1">
      <alignment horizontal="center" vertical="center"/>
      <protection/>
    </xf>
    <xf numFmtId="0" fontId="28" fillId="2" borderId="16" xfId="33" applyFont="1" applyFill="1" applyBorder="1" applyAlignment="1">
      <alignment horizontal="center" vertical="center"/>
      <protection/>
    </xf>
    <xf numFmtId="0" fontId="24" fillId="2" borderId="24" xfId="0" applyFont="1" applyFill="1" applyBorder="1" applyAlignment="1">
      <alignment horizontal="center" vertical="center"/>
    </xf>
    <xf numFmtId="193" fontId="24" fillId="2" borderId="24" xfId="0" applyNumberFormat="1" applyFont="1" applyFill="1" applyBorder="1" applyAlignment="1">
      <alignment horizontal="center"/>
    </xf>
    <xf numFmtId="208" fontId="24" fillId="2" borderId="24" xfId="0" applyNumberFormat="1" applyFont="1" applyFill="1" applyBorder="1" applyAlignment="1">
      <alignment horizontal="center"/>
    </xf>
    <xf numFmtId="0" fontId="24" fillId="2" borderId="24" xfId="0" applyFont="1" applyFill="1" applyBorder="1" applyAlignment="1">
      <alignment horizontal="center"/>
    </xf>
    <xf numFmtId="0" fontId="24" fillId="2" borderId="25" xfId="0" applyFont="1" applyFill="1" applyBorder="1" applyAlignment="1">
      <alignment horizontal="center"/>
    </xf>
    <xf numFmtId="0" fontId="30" fillId="0" borderId="0" xfId="0" applyFont="1" applyFill="1" applyAlignment="1">
      <alignment vertical="center"/>
    </xf>
    <xf numFmtId="185" fontId="28" fillId="2" borderId="26" xfId="34" applyNumberFormat="1" applyFont="1" applyFill="1" applyBorder="1" applyAlignment="1">
      <alignment horizontal="center" vertical="center"/>
      <protection/>
    </xf>
    <xf numFmtId="0" fontId="28" fillId="3" borderId="21" xfId="0" applyFont="1" applyFill="1" applyBorder="1" applyAlignment="1">
      <alignment horizontal="center" vertical="center" shrinkToFit="1"/>
    </xf>
    <xf numFmtId="0" fontId="24" fillId="2" borderId="27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4" fillId="3" borderId="29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4" fillId="2" borderId="16" xfId="33" applyFont="1" applyFill="1" applyBorder="1" applyAlignment="1">
      <alignment horizontal="center" vertical="center"/>
      <protection/>
    </xf>
    <xf numFmtId="0" fontId="29" fillId="3" borderId="0" xfId="0" applyFont="1" applyFill="1" applyAlignment="1">
      <alignment/>
    </xf>
    <xf numFmtId="185" fontId="28" fillId="3" borderId="31" xfId="34" applyNumberFormat="1" applyFont="1" applyFill="1" applyBorder="1" applyAlignment="1">
      <alignment horizontal="center" vertical="center"/>
      <protection/>
    </xf>
    <xf numFmtId="185" fontId="28" fillId="12" borderId="32" xfId="34" applyNumberFormat="1" applyFont="1" applyFill="1" applyBorder="1" applyAlignment="1">
      <alignment horizontal="center" vertical="center"/>
      <protection/>
    </xf>
    <xf numFmtId="0" fontId="28" fillId="12" borderId="33" xfId="0" applyFont="1" applyFill="1" applyBorder="1" applyAlignment="1">
      <alignment horizontal="center" vertical="center"/>
    </xf>
    <xf numFmtId="0" fontId="24" fillId="12" borderId="16" xfId="34" applyFont="1" applyFill="1" applyBorder="1" applyAlignment="1">
      <alignment horizontal="center" vertical="center"/>
      <protection/>
    </xf>
    <xf numFmtId="0" fontId="28" fillId="12" borderId="12" xfId="0" applyFont="1" applyFill="1" applyBorder="1" applyAlignment="1">
      <alignment horizontal="center" vertical="center"/>
    </xf>
    <xf numFmtId="0" fontId="28" fillId="12" borderId="16" xfId="0" applyFont="1" applyFill="1" applyBorder="1" applyAlignment="1">
      <alignment horizontal="center" vertical="center"/>
    </xf>
    <xf numFmtId="0" fontId="28" fillId="12" borderId="17" xfId="0" applyFont="1" applyFill="1" applyBorder="1" applyAlignment="1">
      <alignment horizontal="center" vertical="center"/>
    </xf>
    <xf numFmtId="0" fontId="24" fillId="12" borderId="12" xfId="0" applyFont="1" applyFill="1" applyBorder="1" applyAlignment="1">
      <alignment horizontal="center" vertical="center"/>
    </xf>
    <xf numFmtId="193" fontId="24" fillId="12" borderId="24" xfId="0" applyNumberFormat="1" applyFont="1" applyFill="1" applyBorder="1" applyAlignment="1">
      <alignment horizontal="center"/>
    </xf>
    <xf numFmtId="208" fontId="24" fillId="12" borderId="24" xfId="0" applyNumberFormat="1" applyFont="1" applyFill="1" applyBorder="1" applyAlignment="1">
      <alignment horizontal="center"/>
    </xf>
    <xf numFmtId="0" fontId="24" fillId="12" borderId="24" xfId="0" applyFont="1" applyFill="1" applyBorder="1" applyAlignment="1">
      <alignment horizontal="center"/>
    </xf>
    <xf numFmtId="0" fontId="24" fillId="12" borderId="12" xfId="0" applyFont="1" applyFill="1" applyBorder="1" applyAlignment="1">
      <alignment horizontal="center"/>
    </xf>
    <xf numFmtId="0" fontId="24" fillId="12" borderId="34" xfId="0" applyFont="1" applyFill="1" applyBorder="1" applyAlignment="1">
      <alignment horizontal="center"/>
    </xf>
    <xf numFmtId="0" fontId="29" fillId="12" borderId="0" xfId="0" applyFont="1" applyFill="1" applyAlignment="1">
      <alignment vertical="center"/>
    </xf>
    <xf numFmtId="0" fontId="29" fillId="12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85" fontId="32" fillId="0" borderId="19" xfId="34" applyNumberFormat="1" applyFont="1" applyFill="1" applyBorder="1" applyAlignment="1">
      <alignment horizontal="center"/>
      <protection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3" fillId="2" borderId="35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2" borderId="35" xfId="0" applyFont="1" applyFill="1" applyBorder="1" applyAlignment="1">
      <alignment horizontal="left"/>
    </xf>
    <xf numFmtId="185" fontId="33" fillId="0" borderId="36" xfId="0" applyNumberFormat="1" applyFont="1" applyFill="1" applyBorder="1" applyAlignment="1">
      <alignment horizontal="center" vertical="center"/>
    </xf>
    <xf numFmtId="0" fontId="33" fillId="0" borderId="37" xfId="0" applyNumberFormat="1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3" fillId="0" borderId="37" xfId="0" applyFont="1" applyBorder="1" applyAlignment="1">
      <alignment horizont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wrapText="1"/>
    </xf>
    <xf numFmtId="0" fontId="35" fillId="0" borderId="0" xfId="0" applyFont="1" applyFill="1" applyBorder="1" applyAlignment="1">
      <alignment/>
    </xf>
    <xf numFmtId="185" fontId="32" fillId="0" borderId="40" xfId="34" applyNumberFormat="1" applyFont="1" applyFill="1" applyBorder="1" applyAlignment="1">
      <alignment horizontal="center"/>
      <protection/>
    </xf>
    <xf numFmtId="0" fontId="34" fillId="0" borderId="24" xfId="0" applyFont="1" applyFill="1" applyBorder="1" applyAlignment="1">
      <alignment horizontal="center" vertical="center"/>
    </xf>
    <xf numFmtId="0" fontId="25" fillId="0" borderId="24" xfId="34" applyFont="1" applyFill="1" applyBorder="1" applyAlignment="1">
      <alignment horizontal="center"/>
      <protection/>
    </xf>
    <xf numFmtId="0" fontId="25" fillId="2" borderId="24" xfId="0" applyFont="1" applyFill="1" applyBorder="1" applyAlignment="1">
      <alignment horizontal="center"/>
    </xf>
    <xf numFmtId="0" fontId="25" fillId="2" borderId="24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3" fillId="2" borderId="42" xfId="0" applyFont="1" applyFill="1" applyBorder="1" applyAlignment="1">
      <alignment horizontal="left"/>
    </xf>
    <xf numFmtId="185" fontId="32" fillId="0" borderId="43" xfId="34" applyNumberFormat="1" applyFont="1" applyFill="1" applyBorder="1" applyAlignment="1">
      <alignment horizontal="center"/>
      <protection/>
    </xf>
    <xf numFmtId="0" fontId="34" fillId="0" borderId="16" xfId="0" applyFont="1" applyFill="1" applyBorder="1" applyAlignment="1">
      <alignment horizontal="center" vertical="center"/>
    </xf>
    <xf numFmtId="0" fontId="25" fillId="0" borderId="16" xfId="34" applyFont="1" applyFill="1" applyBorder="1" applyAlignment="1">
      <alignment horizontal="center"/>
      <protection/>
    </xf>
    <xf numFmtId="0" fontId="25" fillId="2" borderId="16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45" xfId="0" applyFont="1" applyBorder="1" applyAlignment="1">
      <alignment/>
    </xf>
    <xf numFmtId="0" fontId="2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6" fillId="2" borderId="12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shrinkToFit="1"/>
    </xf>
    <xf numFmtId="0" fontId="28" fillId="2" borderId="16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 vertical="center"/>
    </xf>
    <xf numFmtId="0" fontId="24" fillId="12" borderId="14" xfId="0" applyFont="1" applyFill="1" applyBorder="1" applyAlignment="1">
      <alignment horizontal="center"/>
    </xf>
    <xf numFmtId="0" fontId="26" fillId="2" borderId="35" xfId="0" applyFont="1" applyFill="1" applyBorder="1" applyAlignment="1">
      <alignment/>
    </xf>
    <xf numFmtId="0" fontId="26" fillId="2" borderId="35" xfId="0" applyFont="1" applyFill="1" applyBorder="1" applyAlignment="1">
      <alignment horizontal="left"/>
    </xf>
    <xf numFmtId="185" fontId="33" fillId="0" borderId="46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185" fontId="32" fillId="0" borderId="23" xfId="34" applyNumberFormat="1" applyFont="1" applyFill="1" applyBorder="1" applyAlignment="1">
      <alignment horizontal="center"/>
      <protection/>
    </xf>
    <xf numFmtId="0" fontId="21" fillId="0" borderId="39" xfId="0" applyFont="1" applyFill="1" applyBorder="1" applyAlignment="1">
      <alignment/>
    </xf>
    <xf numFmtId="0" fontId="28" fillId="2" borderId="24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26" fillId="2" borderId="45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26" fillId="2" borderId="47" xfId="0" applyFont="1" applyFill="1" applyBorder="1" applyAlignment="1">
      <alignment horizontal="left"/>
    </xf>
    <xf numFmtId="0" fontId="26" fillId="2" borderId="10" xfId="0" applyFont="1" applyFill="1" applyBorder="1" applyAlignment="1">
      <alignment horizontal="left"/>
    </xf>
    <xf numFmtId="0" fontId="26" fillId="2" borderId="42" xfId="0" applyFont="1" applyFill="1" applyBorder="1" applyAlignment="1">
      <alignment horizontal="left"/>
    </xf>
    <xf numFmtId="0" fontId="23" fillId="2" borderId="13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horizontal="center" vertical="center"/>
    </xf>
    <xf numFmtId="0" fontId="26" fillId="2" borderId="50" xfId="0" applyFont="1" applyFill="1" applyBorder="1" applyAlignment="1">
      <alignment/>
    </xf>
    <xf numFmtId="0" fontId="26" fillId="2" borderId="39" xfId="0" applyFont="1" applyFill="1" applyBorder="1" applyAlignment="1">
      <alignment/>
    </xf>
    <xf numFmtId="0" fontId="38" fillId="2" borderId="51" xfId="0" applyFont="1" applyFill="1" applyBorder="1" applyAlignment="1">
      <alignment horizontal="center"/>
    </xf>
    <xf numFmtId="0" fontId="38" fillId="2" borderId="48" xfId="0" applyFont="1" applyFill="1" applyBorder="1" applyAlignment="1">
      <alignment horizontal="center"/>
    </xf>
    <xf numFmtId="0" fontId="38" fillId="2" borderId="34" xfId="0" applyFont="1" applyFill="1" applyBorder="1" applyAlignment="1">
      <alignment horizontal="center"/>
    </xf>
    <xf numFmtId="0" fontId="31" fillId="2" borderId="51" xfId="0" applyFont="1" applyFill="1" applyBorder="1" applyAlignment="1">
      <alignment horizontal="center"/>
    </xf>
    <xf numFmtId="0" fontId="31" fillId="2" borderId="48" xfId="0" applyFont="1" applyFill="1" applyBorder="1" applyAlignment="1">
      <alignment horizontal="center"/>
    </xf>
    <xf numFmtId="0" fontId="31" fillId="2" borderId="34" xfId="0" applyFont="1" applyFill="1" applyBorder="1" applyAlignment="1">
      <alignment horizontal="center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一般_Sheet1_5月菜單_經理修改5月菜單_經理修改5月菜單_9605菜單" xfId="34"/>
    <cellStyle name="Comma" xfId="35"/>
    <cellStyle name="Comma [0]" xfId="36"/>
    <cellStyle name="Followed Hyperlink" xfId="37"/>
    <cellStyle name="不良" xfId="38"/>
    <cellStyle name="中性色" xfId="39"/>
    <cellStyle name="中等" xfId="40"/>
    <cellStyle name="合計" xfId="41"/>
    <cellStyle name="好" xfId="42"/>
    <cellStyle name="Percent" xfId="43"/>
    <cellStyle name="良好" xfId="44"/>
    <cellStyle name="計算" xfId="45"/>
    <cellStyle name="計算方式" xfId="46"/>
    <cellStyle name="記事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 2" xfId="61"/>
    <cellStyle name="標題  3" xfId="62"/>
    <cellStyle name="標題  4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AS42"/>
  <sheetViews>
    <sheetView zoomScale="50" zoomScaleNormal="50" zoomScalePageLayoutView="0" workbookViewId="0" topLeftCell="E1">
      <selection activeCell="V9" sqref="V9"/>
    </sheetView>
  </sheetViews>
  <sheetFormatPr defaultColWidth="8.875" defaultRowHeight="16.5"/>
  <cols>
    <col min="1" max="1" width="9.875" style="1" customWidth="1"/>
    <col min="2" max="2" width="9.125" style="2" customWidth="1"/>
    <col min="3" max="3" width="12.125" style="3" customWidth="1"/>
    <col min="4" max="4" width="33.625" style="4" customWidth="1"/>
    <col min="5" max="5" width="39.75390625" style="4" customWidth="1"/>
    <col min="6" max="6" width="25.50390625" style="4" customWidth="1"/>
    <col min="7" max="7" width="25.375" style="5" customWidth="1"/>
    <col min="8" max="8" width="33.625" style="5" customWidth="1"/>
    <col min="9" max="9" width="14.75390625" style="5" customWidth="1"/>
    <col min="10" max="11" width="10.625" style="6" customWidth="1"/>
    <col min="12" max="17" width="10.625" style="7" customWidth="1"/>
    <col min="18" max="19" width="6.125" style="9" customWidth="1"/>
    <col min="20" max="23" width="9.00390625" style="9" customWidth="1"/>
  </cols>
  <sheetData>
    <row r="1" ht="20.25" thickBot="1"/>
    <row r="2" spans="1:23" s="18" customFormat="1" ht="86.25" customHeight="1" thickBot="1">
      <c r="A2" s="10" t="s">
        <v>114</v>
      </c>
      <c r="B2" s="11" t="s">
        <v>115</v>
      </c>
      <c r="C2" s="12" t="s">
        <v>116</v>
      </c>
      <c r="D2" s="151" t="s">
        <v>117</v>
      </c>
      <c r="E2" s="152"/>
      <c r="F2" s="152"/>
      <c r="G2" s="153"/>
      <c r="H2" s="12" t="s">
        <v>118</v>
      </c>
      <c r="I2" s="13" t="s">
        <v>21</v>
      </c>
      <c r="J2" s="129" t="s">
        <v>119</v>
      </c>
      <c r="K2" s="129" t="s">
        <v>120</v>
      </c>
      <c r="L2" s="129" t="s">
        <v>121</v>
      </c>
      <c r="M2" s="129" t="s">
        <v>122</v>
      </c>
      <c r="N2" s="129" t="s">
        <v>123</v>
      </c>
      <c r="O2" s="129" t="s">
        <v>124</v>
      </c>
      <c r="P2" s="129" t="s">
        <v>0</v>
      </c>
      <c r="Q2" s="130" t="s">
        <v>125</v>
      </c>
      <c r="R2" s="17"/>
      <c r="S2" s="17"/>
      <c r="T2" s="17"/>
      <c r="U2" s="17"/>
      <c r="V2" s="17"/>
      <c r="W2" s="17"/>
    </row>
    <row r="3" spans="1:17" s="28" customFormat="1" ht="26.25" customHeight="1">
      <c r="A3" s="19">
        <v>42970</v>
      </c>
      <c r="B3" s="20" t="s">
        <v>1</v>
      </c>
      <c r="C3" s="21" t="s">
        <v>105</v>
      </c>
      <c r="D3" s="22" t="s">
        <v>22</v>
      </c>
      <c r="E3" s="22" t="s">
        <v>23</v>
      </c>
      <c r="F3" s="22"/>
      <c r="G3" s="20" t="s">
        <v>2</v>
      </c>
      <c r="H3" s="20" t="s">
        <v>24</v>
      </c>
      <c r="I3" s="23" t="s">
        <v>100</v>
      </c>
      <c r="J3" s="24">
        <f aca="true" t="shared" si="0" ref="J3:J31">K3*70+L3*75+M3*25+N3*45+O3*60+P3*120</f>
        <v>785.5</v>
      </c>
      <c r="K3" s="26">
        <v>5.3</v>
      </c>
      <c r="L3" s="26">
        <v>2.5</v>
      </c>
      <c r="M3" s="26">
        <v>2</v>
      </c>
      <c r="N3" s="26">
        <v>2.6</v>
      </c>
      <c r="O3" s="26">
        <v>1</v>
      </c>
      <c r="P3" s="26"/>
      <c r="Q3" s="57">
        <v>165</v>
      </c>
    </row>
    <row r="4" spans="1:45" s="28" customFormat="1" ht="26.25" customHeight="1">
      <c r="A4" s="29">
        <v>42971</v>
      </c>
      <c r="B4" s="22" t="s">
        <v>3</v>
      </c>
      <c r="C4" s="21" t="s">
        <v>106</v>
      </c>
      <c r="D4" s="20" t="s">
        <v>25</v>
      </c>
      <c r="E4" s="22" t="s">
        <v>26</v>
      </c>
      <c r="F4" s="22"/>
      <c r="G4" s="20" t="s">
        <v>2</v>
      </c>
      <c r="H4" s="22" t="s">
        <v>5</v>
      </c>
      <c r="I4" s="30"/>
      <c r="J4" s="31">
        <f t="shared" si="0"/>
        <v>800</v>
      </c>
      <c r="K4" s="33">
        <v>6.3</v>
      </c>
      <c r="L4" s="33">
        <v>2.5</v>
      </c>
      <c r="M4" s="33">
        <v>2</v>
      </c>
      <c r="N4" s="33">
        <v>2.7</v>
      </c>
      <c r="O4" s="33"/>
      <c r="P4" s="33"/>
      <c r="Q4" s="58">
        <v>143</v>
      </c>
      <c r="AG4" s="35"/>
      <c r="AM4" s="35"/>
      <c r="AS4" s="35"/>
    </row>
    <row r="5" spans="1:33" s="44" customFormat="1" ht="26.25" customHeight="1" thickBot="1">
      <c r="A5" s="36">
        <v>42972</v>
      </c>
      <c r="B5" s="37" t="s">
        <v>6</v>
      </c>
      <c r="C5" s="38" t="s">
        <v>107</v>
      </c>
      <c r="D5" s="37" t="s">
        <v>7</v>
      </c>
      <c r="E5" s="37" t="s">
        <v>27</v>
      </c>
      <c r="F5" s="37" t="s">
        <v>126</v>
      </c>
      <c r="G5" s="37" t="s">
        <v>2</v>
      </c>
      <c r="H5" s="37" t="s">
        <v>28</v>
      </c>
      <c r="I5" s="39" t="s">
        <v>100</v>
      </c>
      <c r="J5" s="40">
        <f t="shared" si="0"/>
        <v>862.5</v>
      </c>
      <c r="K5" s="42">
        <v>6.5</v>
      </c>
      <c r="L5" s="42">
        <v>2.5</v>
      </c>
      <c r="M5" s="42">
        <v>1.9</v>
      </c>
      <c r="N5" s="42">
        <v>2.5</v>
      </c>
      <c r="O5" s="42">
        <v>1</v>
      </c>
      <c r="P5" s="42"/>
      <c r="Q5" s="59">
        <v>274</v>
      </c>
      <c r="U5" s="45"/>
      <c r="AA5" s="45"/>
      <c r="AG5" s="46"/>
    </row>
    <row r="6" spans="1:45" s="28" customFormat="1" ht="26.25" customHeight="1">
      <c r="A6" s="47">
        <v>42975</v>
      </c>
      <c r="B6" s="22" t="s">
        <v>127</v>
      </c>
      <c r="C6" s="21" t="s">
        <v>107</v>
      </c>
      <c r="D6" s="48" t="s">
        <v>29</v>
      </c>
      <c r="E6" s="30" t="s">
        <v>30</v>
      </c>
      <c r="F6" s="30"/>
      <c r="G6" s="49" t="s">
        <v>2</v>
      </c>
      <c r="H6" s="30" t="s">
        <v>31</v>
      </c>
      <c r="I6" s="49" t="s">
        <v>8</v>
      </c>
      <c r="J6" s="50">
        <f t="shared" si="0"/>
        <v>802</v>
      </c>
      <c r="K6" s="52">
        <v>5.5</v>
      </c>
      <c r="L6" s="52">
        <v>2.5</v>
      </c>
      <c r="M6" s="52">
        <v>2.1</v>
      </c>
      <c r="N6" s="52">
        <v>2.6</v>
      </c>
      <c r="O6" s="52">
        <v>1</v>
      </c>
      <c r="P6" s="52"/>
      <c r="Q6" s="60">
        <v>168</v>
      </c>
      <c r="AG6" s="35"/>
      <c r="AM6" s="35"/>
      <c r="AS6" s="35"/>
    </row>
    <row r="7" spans="1:17" s="28" customFormat="1" ht="26.25" customHeight="1">
      <c r="A7" s="55">
        <v>42976</v>
      </c>
      <c r="B7" s="20" t="s">
        <v>128</v>
      </c>
      <c r="C7" s="21" t="s">
        <v>9</v>
      </c>
      <c r="D7" s="20" t="s">
        <v>32</v>
      </c>
      <c r="E7" s="23" t="s">
        <v>33</v>
      </c>
      <c r="F7" s="23"/>
      <c r="G7" s="23" t="s">
        <v>2</v>
      </c>
      <c r="H7" s="30" t="s">
        <v>34</v>
      </c>
      <c r="I7" s="23"/>
      <c r="J7" s="24">
        <f t="shared" si="0"/>
        <v>769.5</v>
      </c>
      <c r="K7" s="26">
        <v>5.5</v>
      </c>
      <c r="L7" s="26">
        <v>2.9</v>
      </c>
      <c r="M7" s="26">
        <v>2</v>
      </c>
      <c r="N7" s="26">
        <v>2.6</v>
      </c>
      <c r="O7" s="26"/>
      <c r="P7" s="26"/>
      <c r="Q7" s="57">
        <v>189</v>
      </c>
    </row>
    <row r="8" spans="1:17" s="28" customFormat="1" ht="26.25" customHeight="1">
      <c r="A8" s="19">
        <v>42977</v>
      </c>
      <c r="B8" s="20" t="s">
        <v>1</v>
      </c>
      <c r="C8" s="21" t="s">
        <v>105</v>
      </c>
      <c r="D8" s="22" t="s">
        <v>35</v>
      </c>
      <c r="E8" s="30" t="s">
        <v>36</v>
      </c>
      <c r="F8" s="30"/>
      <c r="G8" s="23" t="s">
        <v>2</v>
      </c>
      <c r="H8" s="23" t="s">
        <v>37</v>
      </c>
      <c r="I8" s="23" t="s">
        <v>8</v>
      </c>
      <c r="J8" s="24">
        <f t="shared" si="0"/>
        <v>808.5</v>
      </c>
      <c r="K8" s="26">
        <v>5.5</v>
      </c>
      <c r="L8" s="26">
        <v>2.5</v>
      </c>
      <c r="M8" s="26">
        <v>2</v>
      </c>
      <c r="N8" s="26">
        <v>2.8</v>
      </c>
      <c r="O8" s="26">
        <v>1</v>
      </c>
      <c r="P8" s="26"/>
      <c r="Q8" s="57">
        <v>136</v>
      </c>
    </row>
    <row r="9" spans="1:45" s="28" customFormat="1" ht="26.25" customHeight="1">
      <c r="A9" s="29">
        <v>42978</v>
      </c>
      <c r="B9" s="22" t="s">
        <v>3</v>
      </c>
      <c r="C9" s="21" t="s">
        <v>108</v>
      </c>
      <c r="D9" s="48" t="s">
        <v>38</v>
      </c>
      <c r="E9" s="30" t="s">
        <v>39</v>
      </c>
      <c r="F9" s="30"/>
      <c r="G9" s="23" t="s">
        <v>2</v>
      </c>
      <c r="H9" s="30" t="s">
        <v>40</v>
      </c>
      <c r="I9" s="23"/>
      <c r="J9" s="31">
        <f t="shared" si="0"/>
        <v>760</v>
      </c>
      <c r="K9" s="33">
        <v>5.5</v>
      </c>
      <c r="L9" s="33">
        <v>2.8</v>
      </c>
      <c r="M9" s="33">
        <v>2.1</v>
      </c>
      <c r="N9" s="33">
        <v>2.5</v>
      </c>
      <c r="O9" s="33"/>
      <c r="P9" s="33"/>
      <c r="Q9" s="58">
        <v>133</v>
      </c>
      <c r="AG9" s="35"/>
      <c r="AM9" s="35"/>
      <c r="AS9" s="35"/>
    </row>
    <row r="10" spans="1:33" s="44" customFormat="1" ht="26.25" customHeight="1" thickBot="1">
      <c r="A10" s="36">
        <v>42979</v>
      </c>
      <c r="B10" s="37" t="s">
        <v>6</v>
      </c>
      <c r="C10" s="38" t="s">
        <v>107</v>
      </c>
      <c r="D10" s="37" t="s">
        <v>41</v>
      </c>
      <c r="E10" s="38" t="s">
        <v>42</v>
      </c>
      <c r="F10" s="38" t="s">
        <v>110</v>
      </c>
      <c r="G10" s="131" t="s">
        <v>2</v>
      </c>
      <c r="H10" s="38" t="s">
        <v>43</v>
      </c>
      <c r="I10" s="39" t="s">
        <v>101</v>
      </c>
      <c r="J10" s="40">
        <f t="shared" si="0"/>
        <v>888</v>
      </c>
      <c r="K10" s="42">
        <v>6.6</v>
      </c>
      <c r="L10" s="42">
        <v>2.5</v>
      </c>
      <c r="M10" s="42">
        <v>2.1</v>
      </c>
      <c r="N10" s="42">
        <v>2</v>
      </c>
      <c r="O10" s="42"/>
      <c r="P10" s="42">
        <v>0.8</v>
      </c>
      <c r="Q10" s="59">
        <v>456</v>
      </c>
      <c r="U10" s="45"/>
      <c r="AA10" s="45"/>
      <c r="AG10" s="46"/>
    </row>
    <row r="11" spans="1:45" s="28" customFormat="1" ht="26.25" customHeight="1">
      <c r="A11" s="47">
        <v>42982</v>
      </c>
      <c r="B11" s="22" t="s">
        <v>127</v>
      </c>
      <c r="C11" s="21" t="s">
        <v>10</v>
      </c>
      <c r="D11" s="48" t="s">
        <v>44</v>
      </c>
      <c r="E11" s="22" t="s">
        <v>45</v>
      </c>
      <c r="F11" s="22"/>
      <c r="G11" s="142" t="s">
        <v>2</v>
      </c>
      <c r="H11" s="22" t="s">
        <v>46</v>
      </c>
      <c r="I11" s="49" t="s">
        <v>8</v>
      </c>
      <c r="J11" s="50">
        <f t="shared" si="0"/>
        <v>855.5</v>
      </c>
      <c r="K11" s="52">
        <v>6.3</v>
      </c>
      <c r="L11" s="52">
        <v>2.5</v>
      </c>
      <c r="M11" s="52">
        <v>2</v>
      </c>
      <c r="N11" s="52">
        <v>2.6</v>
      </c>
      <c r="O11" s="52">
        <v>1</v>
      </c>
      <c r="P11" s="52"/>
      <c r="Q11" s="60">
        <v>147</v>
      </c>
      <c r="AG11" s="35"/>
      <c r="AM11" s="35"/>
      <c r="AS11" s="35"/>
    </row>
    <row r="12" spans="1:17" s="28" customFormat="1" ht="26.25" customHeight="1">
      <c r="A12" s="55">
        <v>42983</v>
      </c>
      <c r="B12" s="20" t="s">
        <v>128</v>
      </c>
      <c r="C12" s="21" t="s">
        <v>9</v>
      </c>
      <c r="D12" s="22" t="s">
        <v>47</v>
      </c>
      <c r="E12" s="20" t="s">
        <v>11</v>
      </c>
      <c r="F12" s="20"/>
      <c r="G12" s="20" t="s">
        <v>2</v>
      </c>
      <c r="H12" s="22" t="s">
        <v>48</v>
      </c>
      <c r="I12" s="23"/>
      <c r="J12" s="24">
        <f t="shared" si="0"/>
        <v>778.5</v>
      </c>
      <c r="K12" s="26">
        <v>5.5</v>
      </c>
      <c r="L12" s="26">
        <v>2.9</v>
      </c>
      <c r="M12" s="26">
        <v>2</v>
      </c>
      <c r="N12" s="26">
        <v>2.8</v>
      </c>
      <c r="O12" s="26"/>
      <c r="P12" s="26"/>
      <c r="Q12" s="57">
        <v>250</v>
      </c>
    </row>
    <row r="13" spans="1:17" s="28" customFormat="1" ht="26.25" customHeight="1">
      <c r="A13" s="19">
        <v>42984</v>
      </c>
      <c r="B13" s="20" t="s">
        <v>129</v>
      </c>
      <c r="C13" s="21" t="s">
        <v>12</v>
      </c>
      <c r="D13" s="22" t="s">
        <v>49</v>
      </c>
      <c r="E13" s="22" t="s">
        <v>50</v>
      </c>
      <c r="F13" s="22"/>
      <c r="G13" s="20" t="s">
        <v>2</v>
      </c>
      <c r="H13" s="48" t="s">
        <v>111</v>
      </c>
      <c r="I13" s="23" t="s">
        <v>8</v>
      </c>
      <c r="J13" s="24">
        <f t="shared" si="0"/>
        <v>781</v>
      </c>
      <c r="K13" s="26">
        <v>5.3</v>
      </c>
      <c r="L13" s="26">
        <v>2.5</v>
      </c>
      <c r="M13" s="26">
        <v>2</v>
      </c>
      <c r="N13" s="26">
        <v>2.5</v>
      </c>
      <c r="O13" s="26">
        <v>1</v>
      </c>
      <c r="P13" s="26"/>
      <c r="Q13" s="57">
        <v>295</v>
      </c>
    </row>
    <row r="14" spans="1:27" s="28" customFormat="1" ht="26.25" customHeight="1">
      <c r="A14" s="29">
        <v>42985</v>
      </c>
      <c r="B14" s="22" t="s">
        <v>130</v>
      </c>
      <c r="C14" s="21" t="s">
        <v>13</v>
      </c>
      <c r="D14" s="22" t="s">
        <v>51</v>
      </c>
      <c r="E14" s="22" t="s">
        <v>52</v>
      </c>
      <c r="F14" s="22"/>
      <c r="G14" s="20" t="s">
        <v>2</v>
      </c>
      <c r="H14" s="22" t="s">
        <v>53</v>
      </c>
      <c r="I14" s="30"/>
      <c r="J14" s="31">
        <f t="shared" si="0"/>
        <v>777</v>
      </c>
      <c r="K14" s="33">
        <v>6</v>
      </c>
      <c r="L14" s="33">
        <v>2.5</v>
      </c>
      <c r="M14" s="33">
        <v>2.1</v>
      </c>
      <c r="N14" s="33">
        <v>2.6</v>
      </c>
      <c r="O14" s="33"/>
      <c r="P14" s="33"/>
      <c r="Q14" s="58">
        <v>165</v>
      </c>
      <c r="U14" s="35"/>
      <c r="AA14" s="35"/>
    </row>
    <row r="15" spans="1:33" s="44" customFormat="1" ht="26.25" customHeight="1" thickBot="1">
      <c r="A15" s="36">
        <v>42986</v>
      </c>
      <c r="B15" s="37" t="s">
        <v>131</v>
      </c>
      <c r="C15" s="38" t="s">
        <v>107</v>
      </c>
      <c r="D15" s="37" t="s">
        <v>54</v>
      </c>
      <c r="E15" s="37" t="s">
        <v>55</v>
      </c>
      <c r="F15" s="56" t="s">
        <v>112</v>
      </c>
      <c r="G15" s="56" t="s">
        <v>2</v>
      </c>
      <c r="H15" s="37" t="s">
        <v>56</v>
      </c>
      <c r="I15" s="39"/>
      <c r="J15" s="40">
        <f t="shared" si="0"/>
        <v>836</v>
      </c>
      <c r="K15" s="42">
        <v>7.3</v>
      </c>
      <c r="L15" s="42">
        <v>2.5</v>
      </c>
      <c r="M15" s="42">
        <v>1.9</v>
      </c>
      <c r="N15" s="42">
        <v>2</v>
      </c>
      <c r="O15" s="42"/>
      <c r="P15" s="42"/>
      <c r="Q15" s="59">
        <v>203</v>
      </c>
      <c r="U15" s="45"/>
      <c r="AA15" s="45"/>
      <c r="AG15" s="46"/>
    </row>
    <row r="16" spans="1:45" s="28" customFormat="1" ht="26.25" customHeight="1">
      <c r="A16" s="47">
        <v>42989</v>
      </c>
      <c r="B16" s="22" t="s">
        <v>127</v>
      </c>
      <c r="C16" s="21" t="s">
        <v>10</v>
      </c>
      <c r="D16" s="48" t="s">
        <v>57</v>
      </c>
      <c r="E16" s="22" t="s">
        <v>14</v>
      </c>
      <c r="F16" s="22"/>
      <c r="G16" s="142" t="s">
        <v>2</v>
      </c>
      <c r="H16" s="22" t="s">
        <v>58</v>
      </c>
      <c r="I16" s="49" t="s">
        <v>8</v>
      </c>
      <c r="J16" s="50">
        <f t="shared" si="0"/>
        <v>841.5</v>
      </c>
      <c r="K16" s="52">
        <v>5.5</v>
      </c>
      <c r="L16" s="52">
        <v>3</v>
      </c>
      <c r="M16" s="52">
        <v>2</v>
      </c>
      <c r="N16" s="52">
        <v>2.7</v>
      </c>
      <c r="O16" s="52">
        <v>1</v>
      </c>
      <c r="P16" s="52"/>
      <c r="Q16" s="60">
        <v>378</v>
      </c>
      <c r="AG16" s="35"/>
      <c r="AM16" s="35"/>
      <c r="AS16" s="35"/>
    </row>
    <row r="17" spans="1:17" s="28" customFormat="1" ht="26.25" customHeight="1">
      <c r="A17" s="55">
        <v>42990</v>
      </c>
      <c r="B17" s="20" t="s">
        <v>128</v>
      </c>
      <c r="C17" s="21" t="s">
        <v>9</v>
      </c>
      <c r="D17" s="22" t="s">
        <v>59</v>
      </c>
      <c r="E17" s="132" t="s">
        <v>60</v>
      </c>
      <c r="F17" s="132"/>
      <c r="G17" s="20" t="s">
        <v>2</v>
      </c>
      <c r="H17" s="22" t="s">
        <v>61</v>
      </c>
      <c r="I17" s="23"/>
      <c r="J17" s="24">
        <f t="shared" si="0"/>
        <v>751.5</v>
      </c>
      <c r="K17" s="133">
        <v>5.7</v>
      </c>
      <c r="L17" s="133">
        <v>2.5</v>
      </c>
      <c r="M17" s="133">
        <v>2.1</v>
      </c>
      <c r="N17" s="133">
        <v>2.5</v>
      </c>
      <c r="O17" s="26"/>
      <c r="P17" s="26"/>
      <c r="Q17" s="57">
        <v>221</v>
      </c>
    </row>
    <row r="18" spans="1:17" s="28" customFormat="1" ht="26.25" customHeight="1">
      <c r="A18" s="19">
        <v>42991</v>
      </c>
      <c r="B18" s="20" t="s">
        <v>129</v>
      </c>
      <c r="C18" s="21" t="s">
        <v>12</v>
      </c>
      <c r="D18" s="22" t="s">
        <v>62</v>
      </c>
      <c r="E18" s="22" t="s">
        <v>63</v>
      </c>
      <c r="F18" s="22"/>
      <c r="G18" s="20" t="s">
        <v>2</v>
      </c>
      <c r="H18" s="48" t="s">
        <v>64</v>
      </c>
      <c r="I18" s="23" t="s">
        <v>8</v>
      </c>
      <c r="J18" s="24">
        <f t="shared" si="0"/>
        <v>794.5</v>
      </c>
      <c r="K18" s="26">
        <v>5.3</v>
      </c>
      <c r="L18" s="26">
        <v>2.5</v>
      </c>
      <c r="M18" s="26">
        <v>2</v>
      </c>
      <c r="N18" s="26">
        <v>2.8</v>
      </c>
      <c r="O18" s="26">
        <v>1</v>
      </c>
      <c r="P18" s="26"/>
      <c r="Q18" s="57">
        <v>197</v>
      </c>
    </row>
    <row r="19" spans="1:27" s="28" customFormat="1" ht="26.25" customHeight="1">
      <c r="A19" s="29">
        <v>42992</v>
      </c>
      <c r="B19" s="22" t="s">
        <v>130</v>
      </c>
      <c r="C19" s="21" t="s">
        <v>109</v>
      </c>
      <c r="D19" s="48" t="s">
        <v>65</v>
      </c>
      <c r="E19" s="22" t="s">
        <v>66</v>
      </c>
      <c r="F19" s="22"/>
      <c r="G19" s="20" t="s">
        <v>2</v>
      </c>
      <c r="H19" s="22" t="s">
        <v>67</v>
      </c>
      <c r="I19" s="23"/>
      <c r="J19" s="31">
        <f t="shared" si="0"/>
        <v>760</v>
      </c>
      <c r="K19" s="33">
        <v>5.5</v>
      </c>
      <c r="L19" s="33">
        <v>2.8</v>
      </c>
      <c r="M19" s="33">
        <v>2.1</v>
      </c>
      <c r="N19" s="33">
        <v>2.5</v>
      </c>
      <c r="O19" s="33"/>
      <c r="P19" s="33"/>
      <c r="Q19" s="58">
        <v>169</v>
      </c>
      <c r="U19" s="35"/>
      <c r="AA19" s="35"/>
    </row>
    <row r="20" spans="1:33" s="44" customFormat="1" ht="26.25" customHeight="1" thickBot="1">
      <c r="A20" s="36">
        <v>42993</v>
      </c>
      <c r="B20" s="37" t="s">
        <v>131</v>
      </c>
      <c r="C20" s="38" t="s">
        <v>107</v>
      </c>
      <c r="D20" s="37" t="s">
        <v>68</v>
      </c>
      <c r="E20" s="37" t="s">
        <v>69</v>
      </c>
      <c r="F20" s="37" t="s">
        <v>15</v>
      </c>
      <c r="G20" s="56" t="s">
        <v>2</v>
      </c>
      <c r="H20" s="37" t="s">
        <v>70</v>
      </c>
      <c r="I20" s="39" t="s">
        <v>101</v>
      </c>
      <c r="J20" s="40">
        <f t="shared" si="0"/>
        <v>873.5</v>
      </c>
      <c r="K20" s="42">
        <v>6.2</v>
      </c>
      <c r="L20" s="42">
        <v>2.5</v>
      </c>
      <c r="M20" s="42">
        <v>2.1</v>
      </c>
      <c r="N20" s="42">
        <v>2.3</v>
      </c>
      <c r="O20" s="42"/>
      <c r="P20" s="42">
        <v>0.8</v>
      </c>
      <c r="Q20" s="59">
        <v>401</v>
      </c>
      <c r="U20" s="45"/>
      <c r="AA20" s="45"/>
      <c r="AG20" s="46"/>
    </row>
    <row r="21" spans="1:35" s="28" customFormat="1" ht="26.25" customHeight="1">
      <c r="A21" s="47">
        <v>42996</v>
      </c>
      <c r="B21" s="22" t="s">
        <v>127</v>
      </c>
      <c r="C21" s="21" t="s">
        <v>10</v>
      </c>
      <c r="D21" s="66" t="s">
        <v>71</v>
      </c>
      <c r="E21" s="61" t="s">
        <v>72</v>
      </c>
      <c r="F21" s="61"/>
      <c r="G21" s="49" t="s">
        <v>2</v>
      </c>
      <c r="H21" s="30" t="s">
        <v>16</v>
      </c>
      <c r="I21" s="49" t="s">
        <v>8</v>
      </c>
      <c r="J21" s="50">
        <f t="shared" si="0"/>
        <v>813.5</v>
      </c>
      <c r="K21" s="52">
        <v>5.7</v>
      </c>
      <c r="L21" s="52">
        <v>2.5</v>
      </c>
      <c r="M21" s="52">
        <v>2</v>
      </c>
      <c r="N21" s="52">
        <v>2.6</v>
      </c>
      <c r="O21" s="52">
        <v>1</v>
      </c>
      <c r="P21" s="52"/>
      <c r="Q21" s="60">
        <v>175</v>
      </c>
      <c r="R21" s="62"/>
      <c r="S21" s="62"/>
      <c r="T21" s="62"/>
      <c r="AG21" s="63"/>
      <c r="AI21" s="63"/>
    </row>
    <row r="22" spans="1:35" s="62" customFormat="1" ht="26.25" customHeight="1">
      <c r="A22" s="55">
        <v>42997</v>
      </c>
      <c r="B22" s="20" t="s">
        <v>128</v>
      </c>
      <c r="C22" s="21" t="s">
        <v>9</v>
      </c>
      <c r="D22" s="30" t="s">
        <v>73</v>
      </c>
      <c r="E22" s="23" t="s">
        <v>17</v>
      </c>
      <c r="F22" s="23"/>
      <c r="G22" s="23" t="s">
        <v>2</v>
      </c>
      <c r="H22" s="30" t="s">
        <v>74</v>
      </c>
      <c r="I22" s="23"/>
      <c r="J22" s="24">
        <f t="shared" si="0"/>
        <v>748.5</v>
      </c>
      <c r="K22" s="26">
        <v>5.5</v>
      </c>
      <c r="L22" s="26">
        <v>2.5</v>
      </c>
      <c r="M22" s="26">
        <v>2</v>
      </c>
      <c r="N22" s="26">
        <v>2.8</v>
      </c>
      <c r="O22" s="26"/>
      <c r="P22" s="26"/>
      <c r="Q22" s="57">
        <v>285</v>
      </c>
      <c r="AC22" s="28"/>
      <c r="AD22" s="28"/>
      <c r="AE22" s="28"/>
      <c r="AF22" s="28"/>
      <c r="AG22" s="28"/>
      <c r="AH22" s="28"/>
      <c r="AI22" s="28"/>
    </row>
    <row r="23" spans="1:18" s="62" customFormat="1" ht="26.25" customHeight="1">
      <c r="A23" s="19">
        <v>42998</v>
      </c>
      <c r="B23" s="20" t="s">
        <v>129</v>
      </c>
      <c r="C23" s="21" t="s">
        <v>12</v>
      </c>
      <c r="D23" s="61" t="s">
        <v>75</v>
      </c>
      <c r="E23" s="30" t="s">
        <v>76</v>
      </c>
      <c r="F23" s="30"/>
      <c r="G23" s="23" t="s">
        <v>2</v>
      </c>
      <c r="H23" s="23" t="s">
        <v>77</v>
      </c>
      <c r="I23" s="23" t="s">
        <v>8</v>
      </c>
      <c r="J23" s="24">
        <f t="shared" si="0"/>
        <v>790</v>
      </c>
      <c r="K23" s="26">
        <v>5.3</v>
      </c>
      <c r="L23" s="26">
        <v>2.5</v>
      </c>
      <c r="M23" s="26">
        <v>2</v>
      </c>
      <c r="N23" s="26">
        <v>2.7</v>
      </c>
      <c r="O23" s="26">
        <v>1</v>
      </c>
      <c r="P23" s="26"/>
      <c r="Q23" s="57">
        <v>165</v>
      </c>
      <c r="R23" s="65"/>
    </row>
    <row r="24" spans="1:28" s="62" customFormat="1" ht="26.25" customHeight="1">
      <c r="A24" s="29">
        <v>42999</v>
      </c>
      <c r="B24" s="22" t="s">
        <v>130</v>
      </c>
      <c r="C24" s="21" t="s">
        <v>106</v>
      </c>
      <c r="D24" s="66" t="s">
        <v>78</v>
      </c>
      <c r="E24" s="30" t="s">
        <v>79</v>
      </c>
      <c r="F24" s="30"/>
      <c r="G24" s="23" t="s">
        <v>2</v>
      </c>
      <c r="H24" s="30" t="s">
        <v>80</v>
      </c>
      <c r="I24" s="30"/>
      <c r="J24" s="31">
        <f t="shared" si="0"/>
        <v>805</v>
      </c>
      <c r="K24" s="33">
        <v>6.4</v>
      </c>
      <c r="L24" s="33">
        <v>2.5</v>
      </c>
      <c r="M24" s="33">
        <v>2.1</v>
      </c>
      <c r="N24" s="33">
        <v>2.6</v>
      </c>
      <c r="O24" s="33"/>
      <c r="P24" s="33"/>
      <c r="Q24" s="58">
        <v>133</v>
      </c>
      <c r="R24" s="28"/>
      <c r="S24" s="28"/>
      <c r="T24" s="28"/>
      <c r="U24" s="35"/>
      <c r="V24" s="28"/>
      <c r="W24" s="28"/>
      <c r="X24" s="28"/>
      <c r="Y24" s="28"/>
      <c r="Z24" s="28"/>
      <c r="AA24" s="35"/>
      <c r="AB24" s="28"/>
    </row>
    <row r="25" spans="1:34" s="67" customFormat="1" ht="26.25" customHeight="1" thickBot="1">
      <c r="A25" s="36">
        <v>43000</v>
      </c>
      <c r="B25" s="37" t="s">
        <v>131</v>
      </c>
      <c r="C25" s="38" t="s">
        <v>107</v>
      </c>
      <c r="D25" s="38" t="s">
        <v>81</v>
      </c>
      <c r="E25" s="38" t="s">
        <v>82</v>
      </c>
      <c r="F25" s="56" t="s">
        <v>132</v>
      </c>
      <c r="G25" s="131" t="s">
        <v>2</v>
      </c>
      <c r="H25" s="38" t="s">
        <v>83</v>
      </c>
      <c r="I25" s="39"/>
      <c r="J25" s="40">
        <f t="shared" si="0"/>
        <v>850</v>
      </c>
      <c r="K25" s="42">
        <v>7.5</v>
      </c>
      <c r="L25" s="42">
        <v>2.5</v>
      </c>
      <c r="M25" s="42">
        <v>1.9</v>
      </c>
      <c r="N25" s="42">
        <v>2</v>
      </c>
      <c r="O25" s="42"/>
      <c r="P25" s="42"/>
      <c r="Q25" s="59">
        <v>382</v>
      </c>
      <c r="R25" s="44"/>
      <c r="S25" s="44"/>
      <c r="T25" s="44"/>
      <c r="U25" s="46"/>
      <c r="V25" s="44"/>
      <c r="W25" s="44"/>
      <c r="X25" s="44"/>
      <c r="Y25" s="44"/>
      <c r="Z25" s="44"/>
      <c r="AA25" s="46"/>
      <c r="AB25" s="44"/>
      <c r="AC25" s="44"/>
      <c r="AD25" s="44"/>
      <c r="AE25" s="44"/>
      <c r="AF25" s="44"/>
      <c r="AG25" s="46"/>
      <c r="AH25" s="44"/>
    </row>
    <row r="26" spans="1:35" s="28" customFormat="1" ht="26.25" customHeight="1">
      <c r="A26" s="47">
        <v>43003</v>
      </c>
      <c r="B26" s="22" t="s">
        <v>127</v>
      </c>
      <c r="C26" s="21" t="s">
        <v>10</v>
      </c>
      <c r="D26" s="66" t="s">
        <v>84</v>
      </c>
      <c r="E26" s="30" t="s">
        <v>18</v>
      </c>
      <c r="F26" s="30"/>
      <c r="G26" s="49" t="s">
        <v>2</v>
      </c>
      <c r="H26" s="30" t="s">
        <v>85</v>
      </c>
      <c r="I26" s="49" t="s">
        <v>8</v>
      </c>
      <c r="J26" s="50">
        <f t="shared" si="0"/>
        <v>844.5</v>
      </c>
      <c r="K26" s="52">
        <v>6.1</v>
      </c>
      <c r="L26" s="52">
        <v>2.6</v>
      </c>
      <c r="M26" s="52">
        <v>2</v>
      </c>
      <c r="N26" s="52">
        <v>2.5</v>
      </c>
      <c r="O26" s="52">
        <v>1</v>
      </c>
      <c r="P26" s="52"/>
      <c r="Q26" s="60">
        <v>175</v>
      </c>
      <c r="R26" s="62"/>
      <c r="S26" s="62"/>
      <c r="T26" s="62"/>
      <c r="AG26" s="63"/>
      <c r="AI26" s="63"/>
    </row>
    <row r="27" spans="1:35" s="62" customFormat="1" ht="26.25" customHeight="1">
      <c r="A27" s="55">
        <v>43004</v>
      </c>
      <c r="B27" s="20" t="s">
        <v>128</v>
      </c>
      <c r="C27" s="21" t="s">
        <v>9</v>
      </c>
      <c r="D27" s="66" t="s">
        <v>86</v>
      </c>
      <c r="E27" s="134" t="s">
        <v>87</v>
      </c>
      <c r="F27" s="134"/>
      <c r="G27" s="23" t="s">
        <v>2</v>
      </c>
      <c r="H27" s="30" t="s">
        <v>88</v>
      </c>
      <c r="I27" s="23"/>
      <c r="J27" s="24">
        <f t="shared" si="0"/>
        <v>761</v>
      </c>
      <c r="K27" s="133">
        <v>6</v>
      </c>
      <c r="L27" s="133">
        <v>2.5</v>
      </c>
      <c r="M27" s="133">
        <v>2</v>
      </c>
      <c r="N27" s="133">
        <v>2.3</v>
      </c>
      <c r="O27" s="26"/>
      <c r="P27" s="26"/>
      <c r="Q27" s="57">
        <v>114</v>
      </c>
      <c r="AC27" s="28"/>
      <c r="AD27" s="28"/>
      <c r="AE27" s="28"/>
      <c r="AF27" s="28"/>
      <c r="AG27" s="28"/>
      <c r="AH27" s="28"/>
      <c r="AI27" s="28"/>
    </row>
    <row r="28" spans="1:18" s="62" customFormat="1" ht="26.25" customHeight="1">
      <c r="A28" s="19">
        <v>43005</v>
      </c>
      <c r="B28" s="20" t="s">
        <v>129</v>
      </c>
      <c r="C28" s="21" t="s">
        <v>12</v>
      </c>
      <c r="D28" s="30" t="s">
        <v>89</v>
      </c>
      <c r="E28" s="30" t="s">
        <v>90</v>
      </c>
      <c r="F28" s="30"/>
      <c r="G28" s="23" t="s">
        <v>2</v>
      </c>
      <c r="H28" s="66" t="s">
        <v>91</v>
      </c>
      <c r="I28" s="23" t="s">
        <v>8</v>
      </c>
      <c r="J28" s="24">
        <f t="shared" si="0"/>
        <v>786</v>
      </c>
      <c r="K28" s="26">
        <v>5.5</v>
      </c>
      <c r="L28" s="26">
        <v>2.5</v>
      </c>
      <c r="M28" s="26">
        <v>2</v>
      </c>
      <c r="N28" s="26">
        <v>2.3</v>
      </c>
      <c r="O28" s="26">
        <v>1</v>
      </c>
      <c r="P28" s="26"/>
      <c r="Q28" s="57">
        <v>154</v>
      </c>
      <c r="R28" s="65"/>
    </row>
    <row r="29" spans="1:28" s="62" customFormat="1" ht="26.25" customHeight="1">
      <c r="A29" s="29">
        <v>43006</v>
      </c>
      <c r="B29" s="22" t="s">
        <v>130</v>
      </c>
      <c r="C29" s="21" t="s">
        <v>108</v>
      </c>
      <c r="D29" s="66" t="s">
        <v>92</v>
      </c>
      <c r="E29" s="30" t="s">
        <v>93</v>
      </c>
      <c r="F29" s="30"/>
      <c r="G29" s="23" t="s">
        <v>2</v>
      </c>
      <c r="H29" s="30" t="s">
        <v>94</v>
      </c>
      <c r="I29" s="23"/>
      <c r="J29" s="31">
        <f t="shared" si="0"/>
        <v>769.5</v>
      </c>
      <c r="K29" s="33">
        <v>5.8</v>
      </c>
      <c r="L29" s="33">
        <v>2.5</v>
      </c>
      <c r="M29" s="33">
        <v>2</v>
      </c>
      <c r="N29" s="33">
        <v>2.8</v>
      </c>
      <c r="O29" s="33"/>
      <c r="P29" s="33"/>
      <c r="Q29" s="58">
        <v>148</v>
      </c>
      <c r="R29" s="28"/>
      <c r="S29" s="28"/>
      <c r="T29" s="28"/>
      <c r="U29" s="35"/>
      <c r="V29" s="28"/>
      <c r="W29" s="28"/>
      <c r="X29" s="28"/>
      <c r="Y29" s="28"/>
      <c r="Z29" s="28"/>
      <c r="AA29" s="35"/>
      <c r="AB29" s="28"/>
    </row>
    <row r="30" spans="1:34" s="67" customFormat="1" ht="26.25" customHeight="1" thickBot="1">
      <c r="A30" s="68">
        <v>43007</v>
      </c>
      <c r="B30" s="37" t="s">
        <v>131</v>
      </c>
      <c r="C30" s="38" t="s">
        <v>107</v>
      </c>
      <c r="D30" s="38" t="s">
        <v>95</v>
      </c>
      <c r="E30" s="38" t="s">
        <v>96</v>
      </c>
      <c r="F30" s="38" t="s">
        <v>113</v>
      </c>
      <c r="G30" s="131" t="s">
        <v>2</v>
      </c>
      <c r="H30" s="38" t="s">
        <v>97</v>
      </c>
      <c r="I30" s="39" t="s">
        <v>101</v>
      </c>
      <c r="J30" s="40">
        <f t="shared" si="0"/>
        <v>899</v>
      </c>
      <c r="K30" s="42">
        <v>6.4</v>
      </c>
      <c r="L30" s="42">
        <v>2.5</v>
      </c>
      <c r="M30" s="42">
        <v>2.2</v>
      </c>
      <c r="N30" s="42">
        <v>2.5</v>
      </c>
      <c r="O30" s="42"/>
      <c r="P30" s="42">
        <v>0.8</v>
      </c>
      <c r="Q30" s="59">
        <v>447</v>
      </c>
      <c r="R30" s="44"/>
      <c r="S30" s="44"/>
      <c r="T30" s="44"/>
      <c r="U30" s="46"/>
      <c r="V30" s="44"/>
      <c r="W30" s="44"/>
      <c r="X30" s="44"/>
      <c r="Y30" s="44"/>
      <c r="Z30" s="44"/>
      <c r="AA30" s="46"/>
      <c r="AB30" s="44"/>
      <c r="AC30" s="44"/>
      <c r="AD30" s="44"/>
      <c r="AE30" s="44"/>
      <c r="AF30" s="44"/>
      <c r="AG30" s="46"/>
      <c r="AH30" s="44"/>
    </row>
    <row r="31" spans="1:45" s="81" customFormat="1" ht="26.25" customHeight="1" thickBot="1">
      <c r="A31" s="69">
        <v>43008</v>
      </c>
      <c r="B31" s="70" t="s">
        <v>133</v>
      </c>
      <c r="C31" s="71" t="s">
        <v>107</v>
      </c>
      <c r="D31" s="72" t="s">
        <v>98</v>
      </c>
      <c r="E31" s="73" t="s">
        <v>20</v>
      </c>
      <c r="F31" s="73"/>
      <c r="G31" s="73" t="s">
        <v>2</v>
      </c>
      <c r="H31" s="74" t="s">
        <v>99</v>
      </c>
      <c r="I31" s="75" t="s">
        <v>8</v>
      </c>
      <c r="J31" s="76">
        <f t="shared" si="0"/>
        <v>804.5</v>
      </c>
      <c r="K31" s="78">
        <v>5.5</v>
      </c>
      <c r="L31" s="78">
        <v>2.5</v>
      </c>
      <c r="M31" s="78">
        <v>2.2</v>
      </c>
      <c r="N31" s="78">
        <v>2.6</v>
      </c>
      <c r="O31" s="78">
        <v>1</v>
      </c>
      <c r="P31" s="79"/>
      <c r="Q31" s="135">
        <v>158</v>
      </c>
      <c r="AG31" s="82"/>
      <c r="AM31" s="82"/>
      <c r="AS31" s="82"/>
    </row>
    <row r="32" spans="1:28" s="86" customFormat="1" ht="24" customHeight="1" thickBot="1">
      <c r="A32" s="156" t="s">
        <v>134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8"/>
      <c r="R32" s="17"/>
      <c r="S32" s="17"/>
      <c r="T32" s="17"/>
      <c r="U32" s="83"/>
      <c r="V32" s="17"/>
      <c r="W32" s="17"/>
      <c r="X32" s="17"/>
      <c r="Y32" s="17"/>
      <c r="Z32" s="17"/>
      <c r="AA32" s="84"/>
      <c r="AB32" s="85"/>
    </row>
    <row r="33" spans="1:28" s="85" customFormat="1" ht="23.25" customHeight="1">
      <c r="A33" s="154" t="s">
        <v>135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36"/>
      <c r="R33" s="88"/>
      <c r="AB33" s="89"/>
    </row>
    <row r="34" spans="1:28" s="85" customFormat="1" ht="23.25" customHeight="1">
      <c r="A34" s="146" t="s">
        <v>136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37"/>
      <c r="R34" s="88"/>
      <c r="AB34" s="89"/>
    </row>
    <row r="35" spans="1:28" s="85" customFormat="1" ht="23.25" customHeight="1">
      <c r="A35" s="146" t="s">
        <v>137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37"/>
      <c r="R35" s="88"/>
      <c r="AB35" s="89"/>
    </row>
    <row r="36" spans="1:28" s="85" customFormat="1" ht="23.25" customHeight="1" thickBot="1">
      <c r="A36" s="146" t="s">
        <v>138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37"/>
      <c r="R36" s="88"/>
      <c r="AB36" s="89"/>
    </row>
    <row r="37" spans="1:31" s="89" customFormat="1" ht="23.25" customHeight="1" thickBot="1">
      <c r="A37" s="146" t="s">
        <v>139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37"/>
      <c r="R37" s="88"/>
      <c r="S37" s="138"/>
      <c r="T37" s="92"/>
      <c r="U37" s="93"/>
      <c r="V37" s="143"/>
      <c r="W37" s="144"/>
      <c r="X37" s="145"/>
      <c r="Y37" s="93"/>
      <c r="Z37" s="93"/>
      <c r="AA37" s="97"/>
      <c r="AB37" s="98"/>
      <c r="AC37" s="97"/>
      <c r="AD37" s="97"/>
      <c r="AE37" s="99"/>
    </row>
    <row r="38" spans="1:31" s="89" customFormat="1" ht="23.25" customHeight="1" thickBot="1">
      <c r="A38" s="146" t="s">
        <v>140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37"/>
      <c r="R38" s="88"/>
      <c r="S38" s="138"/>
      <c r="T38" s="92"/>
      <c r="U38" s="93"/>
      <c r="V38" s="94"/>
      <c r="W38" s="95"/>
      <c r="X38" s="96"/>
      <c r="Y38" s="93"/>
      <c r="Z38" s="93"/>
      <c r="AA38" s="97"/>
      <c r="AB38" s="98"/>
      <c r="AC38" s="97"/>
      <c r="AD38" s="97"/>
      <c r="AE38" s="99"/>
    </row>
    <row r="39" spans="1:31" s="109" customFormat="1" ht="23.25" customHeight="1">
      <c r="A39" s="146" t="s">
        <v>141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37"/>
      <c r="R39" s="139"/>
      <c r="S39" s="140"/>
      <c r="T39" s="102"/>
      <c r="U39" s="103"/>
      <c r="V39" s="104"/>
      <c r="W39" s="105"/>
      <c r="X39" s="104"/>
      <c r="Y39" s="104"/>
      <c r="Z39" s="106"/>
      <c r="AA39" s="107"/>
      <c r="AB39" s="107"/>
      <c r="AC39" s="107"/>
      <c r="AD39" s="107"/>
      <c r="AE39" s="108"/>
    </row>
    <row r="40" spans="1:31" s="109" customFormat="1" ht="23.25" customHeight="1" thickBot="1">
      <c r="A40" s="148" t="s">
        <v>142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50"/>
      <c r="R40" s="139"/>
      <c r="S40" s="84"/>
      <c r="T40" s="112"/>
      <c r="U40" s="113"/>
      <c r="V40" s="114"/>
      <c r="W40" s="115"/>
      <c r="X40" s="115"/>
      <c r="Y40" s="115"/>
      <c r="Z40" s="116"/>
      <c r="AA40" s="117"/>
      <c r="AB40" s="117"/>
      <c r="AC40" s="117"/>
      <c r="AD40" s="117"/>
      <c r="AE40" s="118"/>
    </row>
    <row r="41" spans="3:31" ht="21">
      <c r="C41" s="119"/>
      <c r="D41" s="120"/>
      <c r="E41" s="121"/>
      <c r="F41" s="121"/>
      <c r="G41" s="122"/>
      <c r="H41" s="123"/>
      <c r="I41" s="123"/>
      <c r="J41" s="124"/>
      <c r="K41" s="124"/>
      <c r="L41" s="124"/>
      <c r="M41" s="124"/>
      <c r="N41" s="124"/>
      <c r="O41" s="124"/>
      <c r="P41" s="141"/>
      <c r="Q41" s="141"/>
      <c r="S41" s="84"/>
      <c r="T41" s="112"/>
      <c r="U41" s="113"/>
      <c r="V41" s="115"/>
      <c r="W41" s="115"/>
      <c r="X41" s="114"/>
      <c r="Y41" s="115"/>
      <c r="Z41" s="112"/>
      <c r="AA41" s="117"/>
      <c r="AB41" s="117"/>
      <c r="AC41" s="117"/>
      <c r="AD41" s="117"/>
      <c r="AE41" s="118"/>
    </row>
    <row r="42" spans="19:31" ht="21">
      <c r="S42" s="126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8"/>
    </row>
  </sheetData>
  <sheetProtection/>
  <mergeCells count="11">
    <mergeCell ref="D2:G2"/>
    <mergeCell ref="A33:P33"/>
    <mergeCell ref="A34:P34"/>
    <mergeCell ref="A32:Q32"/>
    <mergeCell ref="V37:X37"/>
    <mergeCell ref="A38:P38"/>
    <mergeCell ref="A39:P39"/>
    <mergeCell ref="A37:P37"/>
    <mergeCell ref="A40:Q40"/>
    <mergeCell ref="A35:P35"/>
    <mergeCell ref="A36:P36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49" r:id="rId1"/>
  <headerFooter alignWithMargins="0">
    <oddHeader>&amp;L&amp;10全順餐盒食品工廠
電話:03-9233599
FAX:03-9226373&amp;C&amp;22 106年8-9月份壯圍國中葷食菜單&amp;R&amp;10產品責任險一億元整
衛生署通過HACCP認證104號
供餐日期以學校行事曆為主</oddHeader>
    <oddFooter>&amp;L食品技師 : 黃筠淯&amp;C營養師 : 李丞家  盧宜佳&amp;R消費者申訴專線:03-9223019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S42"/>
  <sheetViews>
    <sheetView tabSelected="1" zoomScale="75" zoomScaleNormal="75" zoomScalePageLayoutView="0" workbookViewId="0" topLeftCell="A13">
      <selection activeCell="E29" sqref="E29"/>
    </sheetView>
  </sheetViews>
  <sheetFormatPr defaultColWidth="8.875" defaultRowHeight="16.5"/>
  <cols>
    <col min="1" max="1" width="9.00390625" style="1" customWidth="1"/>
    <col min="2" max="2" width="8.125" style="2" customWidth="1"/>
    <col min="3" max="3" width="10.875" style="3" customWidth="1"/>
    <col min="4" max="4" width="33.625" style="4" customWidth="1"/>
    <col min="5" max="5" width="39.75390625" style="4" customWidth="1"/>
    <col min="6" max="7" width="28.125" style="5" customWidth="1"/>
    <col min="8" max="8" width="33.625" style="5" customWidth="1"/>
    <col min="9" max="9" width="11.75390625" style="5" customWidth="1"/>
    <col min="10" max="11" width="10.625" style="6" customWidth="1"/>
    <col min="12" max="17" width="10.625" style="7" customWidth="1"/>
    <col min="18" max="19" width="6.125" style="9" customWidth="1"/>
    <col min="20" max="23" width="9.00390625" style="9" customWidth="1"/>
  </cols>
  <sheetData>
    <row r="1" ht="20.25" thickBot="1">
      <c r="Q1" s="8"/>
    </row>
    <row r="2" spans="1:23" s="18" customFormat="1" ht="71.25" customHeight="1" thickBot="1">
      <c r="A2" s="10" t="s">
        <v>114</v>
      </c>
      <c r="B2" s="11" t="s">
        <v>115</v>
      </c>
      <c r="C2" s="12" t="s">
        <v>116</v>
      </c>
      <c r="D2" s="151" t="s">
        <v>117</v>
      </c>
      <c r="E2" s="152"/>
      <c r="F2" s="152"/>
      <c r="G2" s="153"/>
      <c r="H2" s="12" t="s">
        <v>118</v>
      </c>
      <c r="I2" s="13" t="s">
        <v>143</v>
      </c>
      <c r="J2" s="14" t="s">
        <v>119</v>
      </c>
      <c r="K2" s="14" t="s">
        <v>120</v>
      </c>
      <c r="L2" s="14" t="s">
        <v>121</v>
      </c>
      <c r="M2" s="14" t="s">
        <v>122</v>
      </c>
      <c r="N2" s="14" t="s">
        <v>123</v>
      </c>
      <c r="O2" s="14" t="s">
        <v>124</v>
      </c>
      <c r="P2" s="15" t="s">
        <v>0</v>
      </c>
      <c r="Q2" s="16" t="s">
        <v>125</v>
      </c>
      <c r="R2" s="17"/>
      <c r="S2" s="17"/>
      <c r="T2" s="17"/>
      <c r="U2" s="17"/>
      <c r="V2" s="17"/>
      <c r="W2" s="17"/>
    </row>
    <row r="3" spans="1:17" s="28" customFormat="1" ht="26.25" customHeight="1">
      <c r="A3" s="19">
        <v>42970</v>
      </c>
      <c r="B3" s="20" t="s">
        <v>1</v>
      </c>
      <c r="C3" s="21" t="s">
        <v>105</v>
      </c>
      <c r="D3" s="22" t="s">
        <v>144</v>
      </c>
      <c r="E3" s="22" t="s">
        <v>145</v>
      </c>
      <c r="F3" s="20" t="s">
        <v>2</v>
      </c>
      <c r="G3" s="20" t="s">
        <v>146</v>
      </c>
      <c r="H3" s="20" t="s">
        <v>147</v>
      </c>
      <c r="I3" s="23" t="s">
        <v>100</v>
      </c>
      <c r="J3" s="24">
        <f aca="true" t="shared" si="0" ref="J3:J31">K3*70+L3*75+M3*25+N3*45+O3*60</f>
        <v>793.28</v>
      </c>
      <c r="K3" s="25">
        <v>5.3790000000000004</v>
      </c>
      <c r="L3" s="25">
        <v>2.53</v>
      </c>
      <c r="M3" s="25">
        <v>2</v>
      </c>
      <c r="N3" s="25">
        <v>2.6</v>
      </c>
      <c r="O3" s="26">
        <v>1</v>
      </c>
      <c r="P3" s="26"/>
      <c r="Q3" s="27">
        <v>293</v>
      </c>
    </row>
    <row r="4" spans="1:45" s="28" customFormat="1" ht="26.25" customHeight="1">
      <c r="A4" s="29">
        <v>42971</v>
      </c>
      <c r="B4" s="22" t="s">
        <v>3</v>
      </c>
      <c r="C4" s="21" t="s">
        <v>106</v>
      </c>
      <c r="D4" s="20" t="s">
        <v>148</v>
      </c>
      <c r="E4" s="22" t="s">
        <v>149</v>
      </c>
      <c r="F4" s="20" t="s">
        <v>2</v>
      </c>
      <c r="G4" s="22" t="s">
        <v>4</v>
      </c>
      <c r="H4" s="22" t="s">
        <v>5</v>
      </c>
      <c r="I4" s="30"/>
      <c r="J4" s="31">
        <f t="shared" si="0"/>
        <v>814</v>
      </c>
      <c r="K4" s="32">
        <v>6.25</v>
      </c>
      <c r="L4" s="32">
        <v>2.55</v>
      </c>
      <c r="M4" s="32">
        <v>2.55</v>
      </c>
      <c r="N4" s="32">
        <v>2.7</v>
      </c>
      <c r="O4" s="33"/>
      <c r="P4" s="33"/>
      <c r="Q4" s="34">
        <v>822</v>
      </c>
      <c r="AG4" s="35"/>
      <c r="AM4" s="35"/>
      <c r="AS4" s="35"/>
    </row>
    <row r="5" spans="1:33" s="44" customFormat="1" ht="26.25" customHeight="1" thickBot="1">
      <c r="A5" s="36">
        <v>42972</v>
      </c>
      <c r="B5" s="37" t="s">
        <v>6</v>
      </c>
      <c r="C5" s="38" t="s">
        <v>107</v>
      </c>
      <c r="D5" s="37" t="s">
        <v>7</v>
      </c>
      <c r="E5" s="37" t="s">
        <v>150</v>
      </c>
      <c r="F5" s="37" t="s">
        <v>126</v>
      </c>
      <c r="G5" s="37" t="s">
        <v>4</v>
      </c>
      <c r="H5" s="37" t="s">
        <v>151</v>
      </c>
      <c r="I5" s="39" t="s">
        <v>100</v>
      </c>
      <c r="J5" s="40">
        <f t="shared" si="0"/>
        <v>849</v>
      </c>
      <c r="K5" s="41">
        <v>6.5</v>
      </c>
      <c r="L5" s="41">
        <v>2.5</v>
      </c>
      <c r="M5" s="41">
        <v>1.9</v>
      </c>
      <c r="N5" s="41">
        <v>2.2</v>
      </c>
      <c r="O5" s="42">
        <v>1</v>
      </c>
      <c r="P5" s="42"/>
      <c r="Q5" s="43">
        <v>293</v>
      </c>
      <c r="U5" s="45"/>
      <c r="AA5" s="45"/>
      <c r="AG5" s="46"/>
    </row>
    <row r="6" spans="1:45" s="28" customFormat="1" ht="26.25" customHeight="1">
      <c r="A6" s="47">
        <v>42975</v>
      </c>
      <c r="B6" s="22" t="s">
        <v>127</v>
      </c>
      <c r="C6" s="21" t="s">
        <v>107</v>
      </c>
      <c r="D6" s="48" t="s">
        <v>152</v>
      </c>
      <c r="E6" s="30" t="s">
        <v>153</v>
      </c>
      <c r="F6" s="142" t="s">
        <v>2</v>
      </c>
      <c r="G6" s="22" t="s">
        <v>4</v>
      </c>
      <c r="H6" s="22" t="s">
        <v>154</v>
      </c>
      <c r="I6" s="49" t="s">
        <v>8</v>
      </c>
      <c r="J6" s="50">
        <f t="shared" si="0"/>
        <v>836.75</v>
      </c>
      <c r="K6" s="51">
        <v>5.6</v>
      </c>
      <c r="L6" s="51">
        <v>2.51</v>
      </c>
      <c r="M6" s="51">
        <v>3.18</v>
      </c>
      <c r="N6" s="51">
        <v>2.6</v>
      </c>
      <c r="O6" s="52">
        <v>1</v>
      </c>
      <c r="P6" s="52"/>
      <c r="Q6" s="53">
        <v>231</v>
      </c>
      <c r="AG6" s="35"/>
      <c r="AM6" s="35"/>
      <c r="AR6" s="54"/>
      <c r="AS6" s="35"/>
    </row>
    <row r="7" spans="1:17" s="28" customFormat="1" ht="26.25" customHeight="1">
      <c r="A7" s="55">
        <v>42976</v>
      </c>
      <c r="B7" s="20" t="s">
        <v>128</v>
      </c>
      <c r="C7" s="21" t="s">
        <v>9</v>
      </c>
      <c r="D7" s="20" t="s">
        <v>155</v>
      </c>
      <c r="E7" s="20" t="s">
        <v>156</v>
      </c>
      <c r="F7" s="20" t="s">
        <v>103</v>
      </c>
      <c r="G7" s="22" t="s">
        <v>4</v>
      </c>
      <c r="H7" s="22" t="s">
        <v>157</v>
      </c>
      <c r="I7" s="23"/>
      <c r="J7" s="24">
        <f t="shared" si="0"/>
        <v>754.95</v>
      </c>
      <c r="K7" s="25">
        <v>5.5</v>
      </c>
      <c r="L7" s="25">
        <v>2.516</v>
      </c>
      <c r="M7" s="25">
        <v>2.57</v>
      </c>
      <c r="N7" s="25">
        <v>2.6</v>
      </c>
      <c r="O7" s="26"/>
      <c r="P7" s="26"/>
      <c r="Q7" s="27">
        <v>257</v>
      </c>
    </row>
    <row r="8" spans="1:17" s="28" customFormat="1" ht="26.25" customHeight="1">
      <c r="A8" s="19">
        <v>42977</v>
      </c>
      <c r="B8" s="20" t="s">
        <v>1</v>
      </c>
      <c r="C8" s="21" t="s">
        <v>105</v>
      </c>
      <c r="D8" s="22" t="s">
        <v>158</v>
      </c>
      <c r="E8" s="22" t="s">
        <v>159</v>
      </c>
      <c r="F8" s="20" t="s">
        <v>2</v>
      </c>
      <c r="G8" s="20" t="s">
        <v>146</v>
      </c>
      <c r="H8" s="20" t="s">
        <v>160</v>
      </c>
      <c r="I8" s="23" t="s">
        <v>8</v>
      </c>
      <c r="J8" s="24">
        <f t="shared" si="0"/>
        <v>832.75</v>
      </c>
      <c r="K8" s="25">
        <v>5.3</v>
      </c>
      <c r="L8" s="25">
        <v>2.5</v>
      </c>
      <c r="M8" s="25">
        <v>3.53</v>
      </c>
      <c r="N8" s="25">
        <v>2.8</v>
      </c>
      <c r="O8" s="26">
        <v>1</v>
      </c>
      <c r="P8" s="26"/>
      <c r="Q8" s="27">
        <v>592</v>
      </c>
    </row>
    <row r="9" spans="1:45" s="28" customFormat="1" ht="26.25" customHeight="1">
      <c r="A9" s="29">
        <v>42978</v>
      </c>
      <c r="B9" s="22" t="s">
        <v>3</v>
      </c>
      <c r="C9" s="21" t="s">
        <v>108</v>
      </c>
      <c r="D9" s="48" t="s">
        <v>161</v>
      </c>
      <c r="E9" s="22" t="s">
        <v>162</v>
      </c>
      <c r="F9" s="20" t="s">
        <v>2</v>
      </c>
      <c r="G9" s="22" t="s">
        <v>4</v>
      </c>
      <c r="H9" s="22" t="s">
        <v>163</v>
      </c>
      <c r="I9" s="23"/>
      <c r="J9" s="31">
        <f t="shared" si="0"/>
        <v>747.5</v>
      </c>
      <c r="K9" s="32">
        <v>5.5</v>
      </c>
      <c r="L9" s="32">
        <v>2.5</v>
      </c>
      <c r="M9" s="32">
        <v>2.5</v>
      </c>
      <c r="N9" s="32">
        <v>2.5</v>
      </c>
      <c r="O9" s="33"/>
      <c r="P9" s="33"/>
      <c r="Q9" s="34">
        <v>187</v>
      </c>
      <c r="AG9" s="35"/>
      <c r="AM9" s="35"/>
      <c r="AS9" s="35"/>
    </row>
    <row r="10" spans="1:33" s="44" customFormat="1" ht="26.25" customHeight="1" thickBot="1">
      <c r="A10" s="36">
        <v>42979</v>
      </c>
      <c r="B10" s="37" t="s">
        <v>6</v>
      </c>
      <c r="C10" s="38" t="s">
        <v>107</v>
      </c>
      <c r="D10" s="37" t="s">
        <v>164</v>
      </c>
      <c r="E10" s="38" t="s">
        <v>165</v>
      </c>
      <c r="F10" s="56" t="s">
        <v>102</v>
      </c>
      <c r="G10" s="56" t="s">
        <v>4</v>
      </c>
      <c r="H10" s="37" t="s">
        <v>166</v>
      </c>
      <c r="I10" s="39" t="s">
        <v>101</v>
      </c>
      <c r="J10" s="40">
        <f t="shared" si="0"/>
        <v>812.175</v>
      </c>
      <c r="K10" s="41">
        <v>6.6</v>
      </c>
      <c r="L10" s="41">
        <v>2.529</v>
      </c>
      <c r="M10" s="41">
        <v>2.1</v>
      </c>
      <c r="N10" s="41">
        <v>2.4</v>
      </c>
      <c r="O10" s="42"/>
      <c r="P10" s="42">
        <v>0.8</v>
      </c>
      <c r="Q10" s="43">
        <v>511</v>
      </c>
      <c r="U10" s="45"/>
      <c r="AA10" s="45"/>
      <c r="AG10" s="46"/>
    </row>
    <row r="11" spans="1:45" s="28" customFormat="1" ht="26.25" customHeight="1">
      <c r="A11" s="47">
        <v>42982</v>
      </c>
      <c r="B11" s="22" t="s">
        <v>127</v>
      </c>
      <c r="C11" s="21" t="s">
        <v>10</v>
      </c>
      <c r="D11" s="48" t="s">
        <v>167</v>
      </c>
      <c r="E11" s="22" t="s">
        <v>168</v>
      </c>
      <c r="F11" s="142" t="s">
        <v>2</v>
      </c>
      <c r="G11" s="22" t="s">
        <v>4</v>
      </c>
      <c r="H11" s="22" t="s">
        <v>169</v>
      </c>
      <c r="I11" s="49" t="s">
        <v>8</v>
      </c>
      <c r="J11" s="50">
        <f t="shared" si="0"/>
        <v>855.0799999999999</v>
      </c>
      <c r="K11" s="51">
        <v>6.294</v>
      </c>
      <c r="L11" s="51">
        <v>2.5</v>
      </c>
      <c r="M11" s="51">
        <v>2</v>
      </c>
      <c r="N11" s="51">
        <v>2.6</v>
      </c>
      <c r="O11" s="52">
        <v>1</v>
      </c>
      <c r="P11" s="52"/>
      <c r="Q11" s="53">
        <v>591</v>
      </c>
      <c r="AG11" s="35"/>
      <c r="AM11" s="35"/>
      <c r="AS11" s="35"/>
    </row>
    <row r="12" spans="1:17" s="28" customFormat="1" ht="26.25" customHeight="1">
      <c r="A12" s="55">
        <v>42983</v>
      </c>
      <c r="B12" s="20" t="s">
        <v>128</v>
      </c>
      <c r="C12" s="21" t="s">
        <v>9</v>
      </c>
      <c r="D12" s="22" t="s">
        <v>170</v>
      </c>
      <c r="E12" s="20" t="s">
        <v>11</v>
      </c>
      <c r="F12" s="20" t="s">
        <v>2</v>
      </c>
      <c r="G12" s="22" t="s">
        <v>4</v>
      </c>
      <c r="H12" s="22" t="s">
        <v>171</v>
      </c>
      <c r="I12" s="23"/>
      <c r="J12" s="24">
        <f t="shared" si="0"/>
        <v>759.5</v>
      </c>
      <c r="K12" s="25">
        <v>5.5</v>
      </c>
      <c r="L12" s="25">
        <v>2.5</v>
      </c>
      <c r="M12" s="25">
        <v>2.8</v>
      </c>
      <c r="N12" s="25">
        <v>2.6</v>
      </c>
      <c r="O12" s="26"/>
      <c r="P12" s="26"/>
      <c r="Q12" s="27">
        <v>280</v>
      </c>
    </row>
    <row r="13" spans="1:17" s="28" customFormat="1" ht="26.25" customHeight="1">
      <c r="A13" s="19">
        <v>42984</v>
      </c>
      <c r="B13" s="20" t="s">
        <v>129</v>
      </c>
      <c r="C13" s="21" t="s">
        <v>12</v>
      </c>
      <c r="D13" s="22" t="s">
        <v>172</v>
      </c>
      <c r="E13" s="22" t="s">
        <v>173</v>
      </c>
      <c r="F13" s="20" t="s">
        <v>2</v>
      </c>
      <c r="G13" s="20" t="s">
        <v>4</v>
      </c>
      <c r="H13" s="48" t="s">
        <v>174</v>
      </c>
      <c r="I13" s="23" t="s">
        <v>8</v>
      </c>
      <c r="J13" s="24">
        <f t="shared" si="0"/>
        <v>796.875</v>
      </c>
      <c r="K13" s="25">
        <v>5.32</v>
      </c>
      <c r="L13" s="25">
        <v>2.5330000000000004</v>
      </c>
      <c r="M13" s="25">
        <v>2.48</v>
      </c>
      <c r="N13" s="25">
        <v>2.5</v>
      </c>
      <c r="O13" s="26">
        <v>1</v>
      </c>
      <c r="P13" s="26"/>
      <c r="Q13" s="57">
        <v>365</v>
      </c>
    </row>
    <row r="14" spans="1:27" s="28" customFormat="1" ht="26.25" customHeight="1">
      <c r="A14" s="29">
        <v>42985</v>
      </c>
      <c r="B14" s="22" t="s">
        <v>130</v>
      </c>
      <c r="C14" s="21" t="s">
        <v>13</v>
      </c>
      <c r="D14" s="22" t="s">
        <v>175</v>
      </c>
      <c r="E14" s="22" t="s">
        <v>176</v>
      </c>
      <c r="F14" s="20" t="s">
        <v>2</v>
      </c>
      <c r="G14" s="22" t="s">
        <v>4</v>
      </c>
      <c r="H14" s="22" t="s">
        <v>177</v>
      </c>
      <c r="I14" s="30"/>
      <c r="J14" s="31">
        <f t="shared" si="0"/>
        <v>797.15</v>
      </c>
      <c r="K14" s="32">
        <v>6.045</v>
      </c>
      <c r="L14" s="32">
        <v>2.53</v>
      </c>
      <c r="M14" s="32">
        <v>2.69</v>
      </c>
      <c r="N14" s="32">
        <v>2.6</v>
      </c>
      <c r="O14" s="33"/>
      <c r="P14" s="33"/>
      <c r="Q14" s="58">
        <v>278</v>
      </c>
      <c r="U14" s="35"/>
      <c r="AA14" s="35"/>
    </row>
    <row r="15" spans="1:33" s="44" customFormat="1" ht="26.25" customHeight="1" thickBot="1">
      <c r="A15" s="36">
        <v>42986</v>
      </c>
      <c r="B15" s="37" t="s">
        <v>131</v>
      </c>
      <c r="C15" s="38" t="s">
        <v>107</v>
      </c>
      <c r="D15" s="37" t="s">
        <v>178</v>
      </c>
      <c r="E15" s="37" t="s">
        <v>179</v>
      </c>
      <c r="F15" s="56" t="s">
        <v>112</v>
      </c>
      <c r="G15" s="56" t="s">
        <v>4</v>
      </c>
      <c r="H15" s="37" t="s">
        <v>180</v>
      </c>
      <c r="I15" s="39"/>
      <c r="J15" s="40">
        <f t="shared" si="0"/>
        <v>836</v>
      </c>
      <c r="K15" s="41">
        <v>7.3</v>
      </c>
      <c r="L15" s="41">
        <v>2.5</v>
      </c>
      <c r="M15" s="41">
        <v>1.9</v>
      </c>
      <c r="N15" s="41">
        <v>2</v>
      </c>
      <c r="O15" s="42"/>
      <c r="P15" s="42"/>
      <c r="Q15" s="59">
        <v>228</v>
      </c>
      <c r="U15" s="45"/>
      <c r="AA15" s="45"/>
      <c r="AG15" s="46"/>
    </row>
    <row r="16" spans="1:45" s="28" customFormat="1" ht="26.25" customHeight="1">
      <c r="A16" s="47">
        <v>42989</v>
      </c>
      <c r="B16" s="22" t="s">
        <v>127</v>
      </c>
      <c r="C16" s="21" t="s">
        <v>10</v>
      </c>
      <c r="D16" s="48" t="s">
        <v>14</v>
      </c>
      <c r="E16" s="22" t="s">
        <v>181</v>
      </c>
      <c r="F16" s="142" t="s">
        <v>2</v>
      </c>
      <c r="G16" s="22" t="s">
        <v>4</v>
      </c>
      <c r="H16" s="22" t="s">
        <v>182</v>
      </c>
      <c r="I16" s="49" t="s">
        <v>8</v>
      </c>
      <c r="J16" s="50">
        <f t="shared" si="0"/>
        <v>819.25</v>
      </c>
      <c r="K16" s="51">
        <v>5.5</v>
      </c>
      <c r="L16" s="51">
        <v>2.5</v>
      </c>
      <c r="M16" s="51">
        <v>2.61</v>
      </c>
      <c r="N16" s="51">
        <v>2.7</v>
      </c>
      <c r="O16" s="52">
        <v>1</v>
      </c>
      <c r="P16" s="52"/>
      <c r="Q16" s="60">
        <v>589</v>
      </c>
      <c r="AG16" s="35"/>
      <c r="AM16" s="35"/>
      <c r="AS16" s="35"/>
    </row>
    <row r="17" spans="1:17" s="28" customFormat="1" ht="26.25" customHeight="1">
      <c r="A17" s="55">
        <v>42990</v>
      </c>
      <c r="B17" s="20" t="s">
        <v>128</v>
      </c>
      <c r="C17" s="21" t="s">
        <v>9</v>
      </c>
      <c r="D17" s="22" t="s">
        <v>183</v>
      </c>
      <c r="E17" s="20" t="s">
        <v>184</v>
      </c>
      <c r="F17" s="20" t="s">
        <v>2</v>
      </c>
      <c r="G17" s="22" t="s">
        <v>146</v>
      </c>
      <c r="H17" s="22" t="s">
        <v>185</v>
      </c>
      <c r="I17" s="23"/>
      <c r="J17" s="24">
        <f t="shared" si="0"/>
        <v>774.81</v>
      </c>
      <c r="K17" s="25">
        <v>5.833</v>
      </c>
      <c r="L17" s="25">
        <v>2.6</v>
      </c>
      <c r="M17" s="25">
        <v>2.36</v>
      </c>
      <c r="N17" s="25">
        <v>2.5</v>
      </c>
      <c r="O17" s="26"/>
      <c r="P17" s="26"/>
      <c r="Q17" s="57">
        <v>164</v>
      </c>
    </row>
    <row r="18" spans="1:17" s="28" customFormat="1" ht="26.25" customHeight="1">
      <c r="A18" s="19">
        <v>42991</v>
      </c>
      <c r="B18" s="20" t="s">
        <v>129</v>
      </c>
      <c r="C18" s="21" t="s">
        <v>12</v>
      </c>
      <c r="D18" s="22" t="s">
        <v>186</v>
      </c>
      <c r="E18" s="22" t="s">
        <v>187</v>
      </c>
      <c r="F18" s="20" t="s">
        <v>2</v>
      </c>
      <c r="G18" s="20" t="s">
        <v>146</v>
      </c>
      <c r="H18" s="48" t="s">
        <v>188</v>
      </c>
      <c r="I18" s="23" t="s">
        <v>8</v>
      </c>
      <c r="J18" s="24">
        <f t="shared" si="0"/>
        <v>818.79</v>
      </c>
      <c r="K18" s="25">
        <v>5.322</v>
      </c>
      <c r="L18" s="25">
        <v>2.5</v>
      </c>
      <c r="M18" s="25">
        <v>3.09</v>
      </c>
      <c r="N18" s="25">
        <v>2.7</v>
      </c>
      <c r="O18" s="26">
        <v>1</v>
      </c>
      <c r="P18" s="26"/>
      <c r="Q18" s="57">
        <v>245</v>
      </c>
    </row>
    <row r="19" spans="1:27" s="28" customFormat="1" ht="26.25" customHeight="1">
      <c r="A19" s="29">
        <v>42992</v>
      </c>
      <c r="B19" s="22" t="s">
        <v>130</v>
      </c>
      <c r="C19" s="21" t="s">
        <v>109</v>
      </c>
      <c r="D19" s="48" t="s">
        <v>189</v>
      </c>
      <c r="E19" s="48" t="s">
        <v>190</v>
      </c>
      <c r="F19" s="20" t="s">
        <v>2</v>
      </c>
      <c r="G19" s="22" t="s">
        <v>4</v>
      </c>
      <c r="H19" s="22" t="s">
        <v>191</v>
      </c>
      <c r="I19" s="23"/>
      <c r="J19" s="31">
        <f t="shared" si="0"/>
        <v>775.6</v>
      </c>
      <c r="K19" s="32">
        <v>5.5</v>
      </c>
      <c r="L19" s="32">
        <v>2.53</v>
      </c>
      <c r="M19" s="32">
        <v>3.354</v>
      </c>
      <c r="N19" s="32">
        <v>2.6</v>
      </c>
      <c r="O19" s="33"/>
      <c r="P19" s="33"/>
      <c r="Q19" s="58">
        <v>276</v>
      </c>
      <c r="U19" s="35"/>
      <c r="AA19" s="35"/>
    </row>
    <row r="20" spans="1:33" s="44" customFormat="1" ht="26.25" customHeight="1" thickBot="1">
      <c r="A20" s="36">
        <v>42993</v>
      </c>
      <c r="B20" s="37" t="s">
        <v>131</v>
      </c>
      <c r="C20" s="38" t="s">
        <v>107</v>
      </c>
      <c r="D20" s="37" t="s">
        <v>192</v>
      </c>
      <c r="E20" s="37" t="s">
        <v>193</v>
      </c>
      <c r="F20" s="56" t="s">
        <v>15</v>
      </c>
      <c r="G20" s="56" t="s">
        <v>4</v>
      </c>
      <c r="H20" s="37" t="s">
        <v>194</v>
      </c>
      <c r="I20" s="39" t="s">
        <v>101</v>
      </c>
      <c r="J20" s="40">
        <f t="shared" si="0"/>
        <v>787.3499999999999</v>
      </c>
      <c r="K20" s="41">
        <v>6.18</v>
      </c>
      <c r="L20" s="41">
        <v>2.53</v>
      </c>
      <c r="M20" s="41">
        <v>2.1</v>
      </c>
      <c r="N20" s="41">
        <v>2.5</v>
      </c>
      <c r="O20" s="42"/>
      <c r="P20" s="42">
        <v>0.8</v>
      </c>
      <c r="Q20" s="59">
        <v>507</v>
      </c>
      <c r="U20" s="45"/>
      <c r="AA20" s="45"/>
      <c r="AG20" s="46"/>
    </row>
    <row r="21" spans="1:35" s="28" customFormat="1" ht="26.25" customHeight="1">
      <c r="A21" s="47">
        <v>42996</v>
      </c>
      <c r="B21" s="22" t="s">
        <v>127</v>
      </c>
      <c r="C21" s="21" t="s">
        <v>10</v>
      </c>
      <c r="D21" s="48" t="s">
        <v>195</v>
      </c>
      <c r="E21" s="61" t="s">
        <v>196</v>
      </c>
      <c r="F21" s="142" t="s">
        <v>2</v>
      </c>
      <c r="G21" s="22" t="s">
        <v>4</v>
      </c>
      <c r="H21" s="22" t="s">
        <v>16</v>
      </c>
      <c r="I21" s="49" t="s">
        <v>8</v>
      </c>
      <c r="J21" s="50">
        <f t="shared" si="0"/>
        <v>812.75</v>
      </c>
      <c r="K21" s="51">
        <v>5.5</v>
      </c>
      <c r="L21" s="51">
        <v>2.5</v>
      </c>
      <c r="M21" s="51">
        <v>2.53</v>
      </c>
      <c r="N21" s="51">
        <v>2.6</v>
      </c>
      <c r="O21" s="52">
        <v>1</v>
      </c>
      <c r="P21" s="52"/>
      <c r="Q21" s="60">
        <v>187</v>
      </c>
      <c r="R21" s="62"/>
      <c r="S21" s="62"/>
      <c r="T21" s="62"/>
      <c r="AG21" s="63"/>
      <c r="AI21" s="63"/>
    </row>
    <row r="22" spans="1:35" s="62" customFormat="1" ht="26.25" customHeight="1">
      <c r="A22" s="55">
        <v>42997</v>
      </c>
      <c r="B22" s="20" t="s">
        <v>128</v>
      </c>
      <c r="C22" s="21" t="s">
        <v>9</v>
      </c>
      <c r="D22" s="22" t="s">
        <v>197</v>
      </c>
      <c r="E22" s="20" t="s">
        <v>17</v>
      </c>
      <c r="F22" s="20" t="s">
        <v>2</v>
      </c>
      <c r="G22" s="22" t="s">
        <v>146</v>
      </c>
      <c r="H22" s="22" t="s">
        <v>198</v>
      </c>
      <c r="I22" s="23"/>
      <c r="J22" s="24">
        <f t="shared" si="0"/>
        <v>809.27</v>
      </c>
      <c r="K22" s="25">
        <v>5.786</v>
      </c>
      <c r="L22" s="25">
        <v>2.5</v>
      </c>
      <c r="M22" s="25">
        <v>3.63</v>
      </c>
      <c r="N22" s="25">
        <v>2.8</v>
      </c>
      <c r="O22" s="26"/>
      <c r="P22" s="26"/>
      <c r="Q22" s="57">
        <v>455</v>
      </c>
      <c r="AC22" s="28"/>
      <c r="AD22" s="28"/>
      <c r="AE22" s="28"/>
      <c r="AF22" s="28"/>
      <c r="AG22" s="28"/>
      <c r="AH22" s="28"/>
      <c r="AI22" s="28"/>
    </row>
    <row r="23" spans="1:18" s="62" customFormat="1" ht="26.25" customHeight="1">
      <c r="A23" s="19">
        <v>42998</v>
      </c>
      <c r="B23" s="20" t="s">
        <v>129</v>
      </c>
      <c r="C23" s="21" t="s">
        <v>12</v>
      </c>
      <c r="D23" s="64" t="s">
        <v>199</v>
      </c>
      <c r="E23" s="22" t="s">
        <v>200</v>
      </c>
      <c r="F23" s="20" t="s">
        <v>103</v>
      </c>
      <c r="G23" s="20" t="s">
        <v>146</v>
      </c>
      <c r="H23" s="20" t="s">
        <v>201</v>
      </c>
      <c r="I23" s="23" t="s">
        <v>8</v>
      </c>
      <c r="J23" s="24">
        <f t="shared" si="0"/>
        <v>799.5</v>
      </c>
      <c r="K23" s="25">
        <v>5.3</v>
      </c>
      <c r="L23" s="25">
        <v>2.54</v>
      </c>
      <c r="M23" s="25">
        <v>2.26</v>
      </c>
      <c r="N23" s="25">
        <v>2.7</v>
      </c>
      <c r="O23" s="26">
        <v>1</v>
      </c>
      <c r="P23" s="26"/>
      <c r="Q23" s="57">
        <v>357</v>
      </c>
      <c r="R23" s="65"/>
    </row>
    <row r="24" spans="1:28" s="62" customFormat="1" ht="26.25" customHeight="1">
      <c r="A24" s="29">
        <v>42999</v>
      </c>
      <c r="B24" s="22" t="s">
        <v>130</v>
      </c>
      <c r="C24" s="21" t="s">
        <v>106</v>
      </c>
      <c r="D24" s="48" t="s">
        <v>202</v>
      </c>
      <c r="E24" s="66" t="s">
        <v>203</v>
      </c>
      <c r="F24" s="20" t="s">
        <v>2</v>
      </c>
      <c r="G24" s="22" t="s">
        <v>146</v>
      </c>
      <c r="H24" s="22" t="s">
        <v>204</v>
      </c>
      <c r="I24" s="30"/>
      <c r="J24" s="31">
        <f t="shared" si="0"/>
        <v>796</v>
      </c>
      <c r="K24" s="32">
        <v>6</v>
      </c>
      <c r="L24" s="32">
        <v>2.5</v>
      </c>
      <c r="M24" s="32">
        <v>2.5</v>
      </c>
      <c r="N24" s="32">
        <v>2.8</v>
      </c>
      <c r="O24" s="33"/>
      <c r="P24" s="33"/>
      <c r="Q24" s="58">
        <v>124</v>
      </c>
      <c r="R24" s="28"/>
      <c r="S24" s="28"/>
      <c r="T24" s="28"/>
      <c r="U24" s="35"/>
      <c r="V24" s="28"/>
      <c r="W24" s="28"/>
      <c r="X24" s="28"/>
      <c r="Y24" s="28"/>
      <c r="Z24" s="28"/>
      <c r="AA24" s="35"/>
      <c r="AB24" s="28"/>
    </row>
    <row r="25" spans="1:34" s="67" customFormat="1" ht="26.25" customHeight="1" thickBot="1">
      <c r="A25" s="36">
        <v>43000</v>
      </c>
      <c r="B25" s="37" t="s">
        <v>131</v>
      </c>
      <c r="C25" s="38" t="s">
        <v>107</v>
      </c>
      <c r="D25" s="37" t="s">
        <v>205</v>
      </c>
      <c r="E25" s="38" t="s">
        <v>206</v>
      </c>
      <c r="F25" s="56" t="s">
        <v>132</v>
      </c>
      <c r="G25" s="56" t="s">
        <v>4</v>
      </c>
      <c r="H25" s="38" t="s">
        <v>83</v>
      </c>
      <c r="I25" s="39"/>
      <c r="J25" s="40">
        <f t="shared" si="0"/>
        <v>850</v>
      </c>
      <c r="K25" s="41">
        <v>7.5</v>
      </c>
      <c r="L25" s="41">
        <v>2.5</v>
      </c>
      <c r="M25" s="41">
        <v>1.9</v>
      </c>
      <c r="N25" s="41">
        <v>2</v>
      </c>
      <c r="O25" s="42"/>
      <c r="P25" s="42"/>
      <c r="Q25" s="59">
        <v>582</v>
      </c>
      <c r="R25" s="44"/>
      <c r="S25" s="44"/>
      <c r="T25" s="44"/>
      <c r="U25" s="46"/>
      <c r="V25" s="44"/>
      <c r="W25" s="44"/>
      <c r="X25" s="44"/>
      <c r="Y25" s="44"/>
      <c r="Z25" s="44"/>
      <c r="AA25" s="46"/>
      <c r="AB25" s="44"/>
      <c r="AC25" s="44"/>
      <c r="AD25" s="44"/>
      <c r="AE25" s="44"/>
      <c r="AF25" s="44"/>
      <c r="AG25" s="46"/>
      <c r="AH25" s="44"/>
    </row>
    <row r="26" spans="1:35" s="28" customFormat="1" ht="26.25" customHeight="1">
      <c r="A26" s="47">
        <v>43003</v>
      </c>
      <c r="B26" s="22" t="s">
        <v>127</v>
      </c>
      <c r="C26" s="21" t="s">
        <v>10</v>
      </c>
      <c r="D26" s="48" t="s">
        <v>207</v>
      </c>
      <c r="E26" s="22" t="s">
        <v>18</v>
      </c>
      <c r="F26" s="142" t="s">
        <v>2</v>
      </c>
      <c r="G26" s="22" t="s">
        <v>4</v>
      </c>
      <c r="H26" s="22" t="s">
        <v>208</v>
      </c>
      <c r="I26" s="49" t="s">
        <v>8</v>
      </c>
      <c r="J26" s="50">
        <f t="shared" si="0"/>
        <v>851.75</v>
      </c>
      <c r="K26" s="51">
        <v>6.2</v>
      </c>
      <c r="L26" s="51">
        <v>2.5</v>
      </c>
      <c r="M26" s="51">
        <v>2.31</v>
      </c>
      <c r="N26" s="51">
        <v>2.5</v>
      </c>
      <c r="O26" s="52">
        <v>1</v>
      </c>
      <c r="P26" s="52"/>
      <c r="Q26" s="60">
        <v>213</v>
      </c>
      <c r="R26" s="62"/>
      <c r="S26" s="62"/>
      <c r="T26" s="62"/>
      <c r="AG26" s="63"/>
      <c r="AI26" s="63"/>
    </row>
    <row r="27" spans="1:35" s="62" customFormat="1" ht="26.25" customHeight="1">
      <c r="A27" s="55">
        <v>43004</v>
      </c>
      <c r="B27" s="20" t="s">
        <v>128</v>
      </c>
      <c r="C27" s="21" t="s">
        <v>9</v>
      </c>
      <c r="D27" s="48" t="s">
        <v>209</v>
      </c>
      <c r="E27" s="20" t="s">
        <v>210</v>
      </c>
      <c r="F27" s="20" t="s">
        <v>2</v>
      </c>
      <c r="G27" s="22" t="s">
        <v>4</v>
      </c>
      <c r="H27" s="30" t="s">
        <v>211</v>
      </c>
      <c r="I27" s="23"/>
      <c r="J27" s="24">
        <f t="shared" si="0"/>
        <v>768.5</v>
      </c>
      <c r="K27" s="25">
        <v>6</v>
      </c>
      <c r="L27" s="25">
        <v>2.5</v>
      </c>
      <c r="M27" s="25">
        <v>2.3</v>
      </c>
      <c r="N27" s="25">
        <v>2.3</v>
      </c>
      <c r="O27" s="26"/>
      <c r="P27" s="26"/>
      <c r="Q27" s="57">
        <v>119</v>
      </c>
      <c r="AC27" s="28"/>
      <c r="AD27" s="28"/>
      <c r="AE27" s="28"/>
      <c r="AF27" s="28"/>
      <c r="AG27" s="28"/>
      <c r="AH27" s="28"/>
      <c r="AI27" s="28"/>
    </row>
    <row r="28" spans="1:18" s="62" customFormat="1" ht="26.25" customHeight="1">
      <c r="A28" s="19">
        <v>43005</v>
      </c>
      <c r="B28" s="20" t="s">
        <v>129</v>
      </c>
      <c r="C28" s="21" t="s">
        <v>12</v>
      </c>
      <c r="D28" s="64" t="s">
        <v>212</v>
      </c>
      <c r="E28" s="22" t="s">
        <v>213</v>
      </c>
      <c r="F28" s="20" t="s">
        <v>103</v>
      </c>
      <c r="G28" s="20" t="s">
        <v>4</v>
      </c>
      <c r="H28" s="48" t="s">
        <v>214</v>
      </c>
      <c r="I28" s="23" t="s">
        <v>8</v>
      </c>
      <c r="J28" s="24">
        <f t="shared" si="0"/>
        <v>788.95</v>
      </c>
      <c r="K28" s="25">
        <v>5.46</v>
      </c>
      <c r="L28" s="25">
        <v>2.5</v>
      </c>
      <c r="M28" s="25">
        <v>2.23</v>
      </c>
      <c r="N28" s="25">
        <v>2.3</v>
      </c>
      <c r="O28" s="26">
        <v>1</v>
      </c>
      <c r="P28" s="26"/>
      <c r="Q28" s="57">
        <v>305</v>
      </c>
      <c r="R28" s="65"/>
    </row>
    <row r="29" spans="1:28" s="62" customFormat="1" ht="26.25" customHeight="1">
      <c r="A29" s="29">
        <v>43006</v>
      </c>
      <c r="B29" s="22" t="s">
        <v>130</v>
      </c>
      <c r="C29" s="21" t="s">
        <v>108</v>
      </c>
      <c r="D29" s="48" t="s">
        <v>19</v>
      </c>
      <c r="E29" s="22" t="s">
        <v>215</v>
      </c>
      <c r="F29" s="20" t="s">
        <v>2</v>
      </c>
      <c r="G29" s="22" t="s">
        <v>4</v>
      </c>
      <c r="H29" s="22" t="s">
        <v>216</v>
      </c>
      <c r="I29" s="23"/>
      <c r="J29" s="31">
        <f t="shared" si="0"/>
        <v>802.31</v>
      </c>
      <c r="K29" s="32">
        <v>6.333</v>
      </c>
      <c r="L29" s="32">
        <v>2.5</v>
      </c>
      <c r="M29" s="32">
        <v>2.18</v>
      </c>
      <c r="N29" s="32">
        <v>2.6</v>
      </c>
      <c r="O29" s="33"/>
      <c r="P29" s="33"/>
      <c r="Q29" s="58">
        <v>171</v>
      </c>
      <c r="R29" s="28"/>
      <c r="S29" s="28"/>
      <c r="T29" s="28"/>
      <c r="U29" s="35"/>
      <c r="V29" s="28"/>
      <c r="W29" s="28"/>
      <c r="X29" s="28"/>
      <c r="Y29" s="28"/>
      <c r="Z29" s="28"/>
      <c r="AA29" s="35"/>
      <c r="AB29" s="28"/>
    </row>
    <row r="30" spans="1:34" s="67" customFormat="1" ht="26.25" customHeight="1" thickBot="1">
      <c r="A30" s="68">
        <v>43007</v>
      </c>
      <c r="B30" s="37" t="s">
        <v>131</v>
      </c>
      <c r="C30" s="38" t="s">
        <v>107</v>
      </c>
      <c r="D30" s="37" t="s">
        <v>217</v>
      </c>
      <c r="E30" s="37" t="s">
        <v>218</v>
      </c>
      <c r="F30" s="56" t="s">
        <v>104</v>
      </c>
      <c r="G30" s="56" t="s">
        <v>4</v>
      </c>
      <c r="H30" s="37" t="s">
        <v>219</v>
      </c>
      <c r="I30" s="39" t="s">
        <v>101</v>
      </c>
      <c r="J30" s="40">
        <f t="shared" si="0"/>
        <v>802.5</v>
      </c>
      <c r="K30" s="41">
        <v>6.35</v>
      </c>
      <c r="L30" s="41">
        <v>2.6</v>
      </c>
      <c r="M30" s="41">
        <v>2.2</v>
      </c>
      <c r="N30" s="41">
        <v>2.4</v>
      </c>
      <c r="O30" s="42"/>
      <c r="P30" s="42">
        <v>0.8</v>
      </c>
      <c r="Q30" s="59">
        <v>554</v>
      </c>
      <c r="R30" s="44"/>
      <c r="S30" s="44"/>
      <c r="T30" s="44"/>
      <c r="U30" s="46"/>
      <c r="V30" s="44"/>
      <c r="W30" s="44"/>
      <c r="X30" s="44"/>
      <c r="Y30" s="44"/>
      <c r="Z30" s="44"/>
      <c r="AA30" s="46"/>
      <c r="AB30" s="44"/>
      <c r="AC30" s="44"/>
      <c r="AD30" s="44"/>
      <c r="AE30" s="44"/>
      <c r="AF30" s="44"/>
      <c r="AG30" s="46"/>
      <c r="AH30" s="44"/>
    </row>
    <row r="31" spans="1:45" s="81" customFormat="1" ht="26.25" customHeight="1" thickBot="1">
      <c r="A31" s="69">
        <v>43008</v>
      </c>
      <c r="B31" s="70" t="s">
        <v>133</v>
      </c>
      <c r="C31" s="71" t="s">
        <v>107</v>
      </c>
      <c r="D31" s="72" t="s">
        <v>220</v>
      </c>
      <c r="E31" s="73" t="s">
        <v>20</v>
      </c>
      <c r="F31" s="73" t="s">
        <v>2</v>
      </c>
      <c r="G31" s="74" t="s">
        <v>4</v>
      </c>
      <c r="H31" s="74" t="s">
        <v>221</v>
      </c>
      <c r="I31" s="75" t="s">
        <v>8</v>
      </c>
      <c r="J31" s="76">
        <f t="shared" si="0"/>
        <v>826.225</v>
      </c>
      <c r="K31" s="77">
        <v>5.5</v>
      </c>
      <c r="L31" s="77">
        <v>2.543</v>
      </c>
      <c r="M31" s="77">
        <v>2.94</v>
      </c>
      <c r="N31" s="77">
        <v>2.6</v>
      </c>
      <c r="O31" s="78">
        <v>1</v>
      </c>
      <c r="P31" s="79"/>
      <c r="Q31" s="80">
        <v>298</v>
      </c>
      <c r="AG31" s="82"/>
      <c r="AM31" s="82"/>
      <c r="AS31" s="82"/>
    </row>
    <row r="32" spans="1:28" s="86" customFormat="1" ht="24" customHeight="1" thickBot="1">
      <c r="A32" s="159" t="s">
        <v>134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1"/>
      <c r="R32" s="83"/>
      <c r="S32" s="17"/>
      <c r="T32" s="17"/>
      <c r="U32" s="83"/>
      <c r="V32" s="17"/>
      <c r="W32" s="17"/>
      <c r="X32" s="17"/>
      <c r="Y32" s="17"/>
      <c r="Z32" s="17"/>
      <c r="AA32" s="84"/>
      <c r="AB32" s="85"/>
    </row>
    <row r="33" spans="1:28" s="85" customFormat="1" ht="23.25" customHeight="1">
      <c r="A33" s="154" t="s">
        <v>135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87"/>
      <c r="R33" s="88"/>
      <c r="AB33" s="89"/>
    </row>
    <row r="34" spans="1:28" s="85" customFormat="1" ht="23.25" customHeight="1">
      <c r="A34" s="146" t="s">
        <v>136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90"/>
      <c r="R34" s="88"/>
      <c r="AB34" s="89"/>
    </row>
    <row r="35" spans="1:28" s="85" customFormat="1" ht="23.25" customHeight="1">
      <c r="A35" s="146" t="s">
        <v>137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90"/>
      <c r="R35" s="88"/>
      <c r="AB35" s="89"/>
    </row>
    <row r="36" spans="1:28" s="85" customFormat="1" ht="23.25" customHeight="1" thickBot="1">
      <c r="A36" s="146" t="s">
        <v>138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90"/>
      <c r="R36" s="88"/>
      <c r="AB36" s="89"/>
    </row>
    <row r="37" spans="1:31" s="89" customFormat="1" ht="23.25" customHeight="1" thickBot="1">
      <c r="A37" s="146" t="s">
        <v>139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90"/>
      <c r="R37" s="88"/>
      <c r="S37" s="91"/>
      <c r="T37" s="92"/>
      <c r="U37" s="93"/>
      <c r="V37" s="143"/>
      <c r="W37" s="144"/>
      <c r="X37" s="145"/>
      <c r="Y37" s="93"/>
      <c r="Z37" s="93"/>
      <c r="AA37" s="97"/>
      <c r="AB37" s="98"/>
      <c r="AC37" s="97"/>
      <c r="AD37" s="97"/>
      <c r="AE37" s="99"/>
    </row>
    <row r="38" spans="1:31" s="89" customFormat="1" ht="23.25" customHeight="1" thickBot="1">
      <c r="A38" s="146" t="s">
        <v>140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90"/>
      <c r="R38" s="88"/>
      <c r="S38" s="91"/>
      <c r="T38" s="92"/>
      <c r="U38" s="93"/>
      <c r="V38" s="94"/>
      <c r="W38" s="95"/>
      <c r="X38" s="96"/>
      <c r="Y38" s="93"/>
      <c r="Z38" s="93"/>
      <c r="AA38" s="97"/>
      <c r="AB38" s="98"/>
      <c r="AC38" s="97"/>
      <c r="AD38" s="97"/>
      <c r="AE38" s="99"/>
    </row>
    <row r="39" spans="1:31" s="109" customFormat="1" ht="23.25" customHeight="1">
      <c r="A39" s="146" t="s">
        <v>141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90"/>
      <c r="R39" s="100"/>
      <c r="S39" s="101"/>
      <c r="T39" s="102"/>
      <c r="U39" s="103"/>
      <c r="V39" s="104"/>
      <c r="W39" s="105"/>
      <c r="X39" s="104"/>
      <c r="Y39" s="104"/>
      <c r="Z39" s="106"/>
      <c r="AA39" s="107"/>
      <c r="AB39" s="107"/>
      <c r="AC39" s="107"/>
      <c r="AD39" s="107"/>
      <c r="AE39" s="108"/>
    </row>
    <row r="40" spans="1:31" s="109" customFormat="1" ht="23.25" customHeight="1" thickBot="1">
      <c r="A40" s="148" t="s">
        <v>222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10"/>
      <c r="R40" s="100"/>
      <c r="S40" s="111"/>
      <c r="T40" s="112"/>
      <c r="U40" s="113"/>
      <c r="V40" s="114"/>
      <c r="W40" s="115"/>
      <c r="X40" s="115"/>
      <c r="Y40" s="115"/>
      <c r="Z40" s="116"/>
      <c r="AA40" s="117"/>
      <c r="AB40" s="117"/>
      <c r="AC40" s="117"/>
      <c r="AD40" s="117"/>
      <c r="AE40" s="118"/>
    </row>
    <row r="41" spans="3:31" ht="21">
      <c r="C41" s="119"/>
      <c r="D41" s="120"/>
      <c r="E41" s="121"/>
      <c r="F41" s="122"/>
      <c r="G41" s="122"/>
      <c r="H41" s="123"/>
      <c r="I41" s="123"/>
      <c r="J41" s="124"/>
      <c r="K41" s="124"/>
      <c r="L41" s="124"/>
      <c r="M41" s="124"/>
      <c r="N41" s="124"/>
      <c r="O41" s="124"/>
      <c r="P41" s="124"/>
      <c r="Q41" s="124"/>
      <c r="R41" s="125"/>
      <c r="S41" s="111"/>
      <c r="T41" s="112"/>
      <c r="U41" s="113"/>
      <c r="V41" s="115"/>
      <c r="W41" s="115"/>
      <c r="X41" s="114"/>
      <c r="Y41" s="115"/>
      <c r="Z41" s="112"/>
      <c r="AA41" s="117"/>
      <c r="AB41" s="117"/>
      <c r="AC41" s="117"/>
      <c r="AD41" s="117"/>
      <c r="AE41" s="118"/>
    </row>
    <row r="42" spans="19:31" ht="21">
      <c r="S42" s="126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8"/>
    </row>
  </sheetData>
  <sheetProtection/>
  <mergeCells count="11">
    <mergeCell ref="A38:P38"/>
    <mergeCell ref="A32:Q32"/>
    <mergeCell ref="D2:G2"/>
    <mergeCell ref="A37:P37"/>
    <mergeCell ref="V37:X37"/>
    <mergeCell ref="A40:P40"/>
    <mergeCell ref="A33:P33"/>
    <mergeCell ref="A34:P34"/>
    <mergeCell ref="A35:P35"/>
    <mergeCell ref="A36:P36"/>
    <mergeCell ref="A39:P39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49" r:id="rId1"/>
  <headerFooter alignWithMargins="0">
    <oddHeader>&amp;L&amp;10全順餐盒食品工廠
電話:03-9233599
FAX:03-9226373&amp;C&amp;22 106年8-9月份壯圍國中素食菜單&amp;R&amp;10產品責任險一億元整
衛生署通過HACCP認證104號
供餐日期以學校行事曆為主</oddHeader>
    <oddFooter>&amp;L食品技師 : 黃筠淯&amp;C營養師 : 李丞家  盧宜佳&amp;R消費者申訴專線:03-9223019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Nvidia</dc:creator>
  <cp:keywords/>
  <dc:description/>
  <cp:lastModifiedBy>wu</cp:lastModifiedBy>
  <cp:lastPrinted>2017-08-18T06:19:24Z</cp:lastPrinted>
  <dcterms:created xsi:type="dcterms:W3CDTF">2017-08-09T03:50:36Z</dcterms:created>
  <dcterms:modified xsi:type="dcterms:W3CDTF">2017-08-20T01:20:29Z</dcterms:modified>
  <cp:category/>
  <cp:version/>
  <cp:contentType/>
  <cp:contentStatus/>
</cp:coreProperties>
</file>