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月菜單" sheetId="1" r:id="rId1"/>
    <sheet name="宜珍-月菜單" sheetId="2" r:id="rId2"/>
  </sheets>
  <definedNames>
    <definedName name="_xlnm.Print_Area" localSheetId="1">'宜珍-月菜單'!$A$1:$Q$33</definedName>
    <definedName name="_xlnm.Print_Area_2">'宜珍-月菜單'!$A$1:$Q$33</definedName>
  </definedNames>
  <calcPr fullCalcOnLoad="1"/>
</workbook>
</file>

<file path=xl/sharedStrings.xml><?xml version="1.0" encoding="utf-8"?>
<sst xmlns="http://schemas.openxmlformats.org/spreadsheetml/2006/main" count="171" uniqueCount="101">
  <si>
    <t>三民國小附設幼兒園      103年10月份菜單</t>
  </si>
  <si>
    <t>日期</t>
  </si>
  <si>
    <t>星期</t>
  </si>
  <si>
    <t>主食</t>
  </si>
  <si>
    <t>副食</t>
  </si>
  <si>
    <t>湯</t>
  </si>
  <si>
    <t>水果點心</t>
  </si>
  <si>
    <r>
      <t xml:space="preserve">總熱量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大卡</t>
    </r>
    <r>
      <rPr>
        <sz val="10"/>
        <rFont val="Times New Roman"/>
        <family val="1"/>
      </rPr>
      <t>)</t>
    </r>
  </si>
  <si>
    <r>
      <t xml:space="preserve">全穀根莖類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</si>
  <si>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r>
      <t xml:space="preserve">豆魚肉蛋類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</si>
  <si>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r>
      <t xml:space="preserve">蔬菜類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</si>
  <si>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r>
      <t xml:space="preserve">水果類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</si>
  <si>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r>
      <t xml:space="preserve">油脂類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</si>
  <si>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r>
      <t xml:space="preserve">奶類
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份</t>
    </r>
    <r>
      <rPr>
        <sz val="10"/>
        <rFont val="Times New Roman"/>
        <family val="1"/>
      </rPr>
      <t>)</t>
    </r>
  </si>
  <si>
    <t>三</t>
  </si>
  <si>
    <t>特餐</t>
  </si>
  <si>
    <t>米粉粳</t>
  </si>
  <si>
    <t>黃金柳葉魚*2</t>
  </si>
  <si>
    <t>青菜</t>
  </si>
  <si>
    <t>黑糖饅頭</t>
  </si>
  <si>
    <t>水果</t>
  </si>
  <si>
    <t>四</t>
  </si>
  <si>
    <t>白米飯</t>
  </si>
  <si>
    <t>古早味焢肉</t>
  </si>
  <si>
    <t>翡翠雙菇</t>
  </si>
  <si>
    <t>榨菜肉絲湯</t>
  </si>
  <si>
    <t>五</t>
  </si>
  <si>
    <t>糙米飯</t>
  </si>
  <si>
    <t>回鍋豆干</t>
  </si>
  <si>
    <t>毛豆炒蛋</t>
  </si>
  <si>
    <t>鮑菇玉筍</t>
  </si>
  <si>
    <t>仙草蜜</t>
  </si>
  <si>
    <t>一</t>
  </si>
  <si>
    <t>三杯雞</t>
  </si>
  <si>
    <t>絲瓜素燴</t>
  </si>
  <si>
    <t>甜玉米大骨湯</t>
  </si>
  <si>
    <t>二</t>
  </si>
  <si>
    <t>清蒸吻仔魚</t>
  </si>
  <si>
    <t>綜合滷味</t>
  </si>
  <si>
    <t>蕃茄元氣湯</t>
  </si>
  <si>
    <t>肉絲蛋炒飯</t>
  </si>
  <si>
    <t>貴妃雞翅</t>
  </si>
  <si>
    <t>芹香花枝丸湯</t>
  </si>
  <si>
    <t>黑胡椒豬柳</t>
  </si>
  <si>
    <t>醬油蒸蛋</t>
  </si>
  <si>
    <t>馬鈴薯濃湯</t>
  </si>
  <si>
    <t>雙十節休假</t>
  </si>
  <si>
    <t>宮保雞丁</t>
  </si>
  <si>
    <t>螞蟻上樹</t>
  </si>
  <si>
    <t>冬瓜薑絲湯</t>
  </si>
  <si>
    <t>糖醋魚塊</t>
  </si>
  <si>
    <t>沙茶雙寶</t>
  </si>
  <si>
    <t>黃瓜蛋花湯</t>
  </si>
  <si>
    <t>蕃茄日式拉麵</t>
  </si>
  <si>
    <t>卡啦雞腿排</t>
  </si>
  <si>
    <t>滷香豆包</t>
  </si>
  <si>
    <t>蒜泥白肉</t>
  </si>
  <si>
    <t>開陽胡瓜</t>
  </si>
  <si>
    <t>美味鮮菇湯</t>
  </si>
  <si>
    <t>土豆麵筋</t>
  </si>
  <si>
    <t>芙蓉炒蛋</t>
  </si>
  <si>
    <t>百匯鮮蔬</t>
  </si>
  <si>
    <t>綠豆西米露</t>
  </si>
  <si>
    <t>咖哩嫩雞</t>
  </si>
  <si>
    <t>木須香筍</t>
  </si>
  <si>
    <t>玉米濃湯</t>
  </si>
  <si>
    <t>古早味滷豬排</t>
  </si>
  <si>
    <t>麻婆豆腐</t>
  </si>
  <si>
    <t>蘿蔔排骨湯</t>
  </si>
  <si>
    <t>中華炒麵</t>
  </si>
  <si>
    <t>鄉村炸雞</t>
  </si>
  <si>
    <t>紫菜蛋花湯</t>
  </si>
  <si>
    <t>瓜子肉醬</t>
  </si>
  <si>
    <t>黃瓜彩燴</t>
  </si>
  <si>
    <t>芹香魚丸湯</t>
  </si>
  <si>
    <t>油豆腐燒雞</t>
  </si>
  <si>
    <t>鮮菇蒸蛋</t>
  </si>
  <si>
    <t>銀耳雪蓮子甜湯</t>
  </si>
  <si>
    <t>京都排骨</t>
  </si>
  <si>
    <t>椒鹽百頁</t>
  </si>
  <si>
    <t>羅宋湯</t>
  </si>
  <si>
    <t>五香滷雞腿</t>
  </si>
  <si>
    <t>銀芽木耳炒肉片</t>
  </si>
  <si>
    <t>胡瓜粉絲湯</t>
  </si>
  <si>
    <t>什錦鹹粥</t>
  </si>
  <si>
    <t>海結燒肉</t>
  </si>
  <si>
    <t>茶葉蛋</t>
  </si>
  <si>
    <t>蒲燒鯛魚片</t>
  </si>
  <si>
    <t>咖哩丸子</t>
  </si>
  <si>
    <t>味噌湯</t>
  </si>
  <si>
    <t>紅燒豆輪</t>
  </si>
  <si>
    <t>繽紛玉米</t>
  </si>
  <si>
    <t>五彩什蔬</t>
  </si>
  <si>
    <t>冬瓜粉圓</t>
  </si>
  <si>
    <t>營養師：                     監廚老師：                         午餐秘書：                          校長：</t>
  </si>
  <si>
    <t>『營養小博士』--多吃蔬果，可以改善便秘?!</t>
  </si>
  <si>
    <r>
      <t>很多人都有個疑問：「我明明吃超多青菜啊！為什麼還是便秘?!」
其實多吃青菜≠改善便秘，因為青菜中的纖維質在形成糞便的過程中，容易在腸道吸收大量水份，若水分攝取不足，反而會使糞便更為乾硬，排便更為困難。因此，想改善便秘困擾，除了多攝取蔬果中的纖維質外，還要</t>
    </r>
    <r>
      <rPr>
        <b/>
        <sz val="18"/>
        <rFont val="微軟正黑體"/>
        <family val="2"/>
      </rPr>
      <t>多喝水</t>
    </r>
    <r>
      <rPr>
        <sz val="18"/>
        <rFont val="微軟正黑體"/>
        <family val="2"/>
      </rPr>
      <t>、</t>
    </r>
    <r>
      <rPr>
        <b/>
        <sz val="18"/>
        <rFont val="微軟正黑體"/>
        <family val="2"/>
      </rPr>
      <t>多運動喔</t>
    </r>
    <r>
      <rPr>
        <sz val="18"/>
        <rFont val="微軟正黑體"/>
        <family val="2"/>
      </rPr>
      <t xml:space="preserve">！(圖片來源：iFit愛瘦身)
</t>
    </r>
  </si>
  <si>
    <t>供應日期如有誤，以學校行事曆為準
實際配重明細請參後附表
產品責任險六千萬</t>
  </si>
  <si>
    <t>營養師: 賴思伶.林佳穎.呂承萱</t>
  </si>
  <si>
    <r>
      <t>*</t>
    </r>
    <r>
      <rPr>
        <sz val="10"/>
        <rFont val="新細明體"/>
        <family val="1"/>
      </rPr>
      <t>宜珍團膳中心</t>
    </r>
    <r>
      <rPr>
        <sz val="10"/>
        <rFont val="Times New Roman"/>
        <family val="1"/>
      </rPr>
      <t>*
TEL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9281100
FAX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9288005</t>
    </r>
  </si>
  <si>
    <t>食品技師：呂承萱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</si>
</sst>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\ "/>
    <numFmt numFmtId="167" formatCode="0.0\ "/>
  </numFmts>
  <fonts count="15">
    <font>
      <sz val="10"/>
      <name val="新細明體"/>
      <family val="2"/>
    </font>
    <font>
      <sz val="10"/>
      <name val="Arial"/>
      <family val="0"/>
    </font>
    <font>
      <sz val="12"/>
      <name val="新細明體"/>
      <family val="1"/>
    </font>
    <font>
      <sz val="20"/>
      <name val="新細明體"/>
      <family val="1"/>
    </font>
    <font>
      <sz val="11"/>
      <name val="新細明體"/>
      <family val="1"/>
    </font>
    <font>
      <sz val="10"/>
      <name val="Times New Roman"/>
      <family val="1"/>
    </font>
    <font>
      <sz val="12"/>
      <name val="微軟正黑體"/>
      <family val="2"/>
    </font>
    <font>
      <sz val="20"/>
      <name val="微軟正黑體"/>
      <family val="2"/>
    </font>
    <font>
      <sz val="11"/>
      <name val="微軟正黑體"/>
      <family val="2"/>
    </font>
    <font>
      <sz val="10"/>
      <name val="微軟正黑體"/>
      <family val="2"/>
    </font>
    <font>
      <sz val="14"/>
      <name val="微軟正黑體"/>
      <family val="2"/>
    </font>
    <font>
      <sz val="16"/>
      <name val="微軟正黑體"/>
      <family val="2"/>
    </font>
    <font>
      <sz val="18"/>
      <name val="微軟正黑體"/>
      <family val="2"/>
    </font>
    <font>
      <b/>
      <sz val="18"/>
      <name val="微軟正黑體"/>
      <family val="2"/>
    </font>
    <font>
      <u val="single"/>
      <sz val="12"/>
      <name val="微軟正黑體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0" xfId="20">
      <alignment/>
      <protection/>
    </xf>
    <xf numFmtId="164" fontId="2" fillId="0" borderId="0" xfId="20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4" fontId="0" fillId="0" borderId="2" xfId="20" applyFont="1" applyBorder="1" applyAlignment="1">
      <alignment horizontal="center" wrapText="1"/>
      <protection/>
    </xf>
    <xf numFmtId="164" fontId="2" fillId="0" borderId="3" xfId="20" applyBorder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6" fontId="2" fillId="0" borderId="4" xfId="20" applyNumberFormat="1" applyBorder="1">
      <alignment/>
      <protection/>
    </xf>
    <xf numFmtId="167" fontId="2" fillId="0" borderId="4" xfId="20" applyNumberFormat="1" applyBorder="1">
      <alignment/>
      <protection/>
    </xf>
    <xf numFmtId="167" fontId="2" fillId="0" borderId="3" xfId="20" applyNumberFormat="1" applyBorder="1">
      <alignment/>
      <protection/>
    </xf>
    <xf numFmtId="164" fontId="2" fillId="0" borderId="4" xfId="20" applyBorder="1">
      <alignment/>
      <protection/>
    </xf>
    <xf numFmtId="164" fontId="2" fillId="0" borderId="2" xfId="20" applyBorder="1" applyAlignment="1">
      <alignment horizontal="center"/>
      <protection/>
    </xf>
    <xf numFmtId="166" fontId="2" fillId="0" borderId="5" xfId="20" applyNumberFormat="1" applyBorder="1">
      <alignment/>
      <protection/>
    </xf>
    <xf numFmtId="167" fontId="2" fillId="0" borderId="5" xfId="20" applyNumberFormat="1" applyBorder="1">
      <alignment/>
      <protection/>
    </xf>
    <xf numFmtId="167" fontId="2" fillId="0" borderId="2" xfId="20" applyNumberFormat="1" applyBorder="1">
      <alignment/>
      <protection/>
    </xf>
    <xf numFmtId="164" fontId="2" fillId="0" borderId="5" xfId="20" applyBorder="1">
      <alignment/>
      <protection/>
    </xf>
    <xf numFmtId="164" fontId="2" fillId="0" borderId="5" xfId="20" applyFont="1" applyBorder="1" applyAlignment="1">
      <alignment horizontal="center"/>
      <protection/>
    </xf>
    <xf numFmtId="164" fontId="6" fillId="0" borderId="0" xfId="20" applyFont="1">
      <alignment/>
      <protection/>
    </xf>
    <xf numFmtId="164" fontId="6" fillId="0" borderId="0" xfId="20" applyFont="1" applyAlignment="1">
      <alignment horizontal="center"/>
      <protection/>
    </xf>
    <xf numFmtId="164" fontId="7" fillId="0" borderId="0" xfId="20" applyFont="1" applyBorder="1" applyAlignment="1">
      <alignment horizontal="center"/>
      <protection/>
    </xf>
    <xf numFmtId="164" fontId="8" fillId="0" borderId="6" xfId="20" applyFont="1" applyBorder="1" applyAlignment="1">
      <alignment horizontal="center" vertical="center"/>
      <protection/>
    </xf>
    <xf numFmtId="164" fontId="8" fillId="0" borderId="7" xfId="20" applyFont="1" applyBorder="1" applyAlignment="1">
      <alignment horizontal="center" vertical="center"/>
      <protection/>
    </xf>
    <xf numFmtId="164" fontId="6" fillId="0" borderId="7" xfId="20" applyFont="1" applyBorder="1" applyAlignment="1">
      <alignment horizontal="center" vertical="center"/>
      <protection/>
    </xf>
    <xf numFmtId="164" fontId="9" fillId="0" borderId="7" xfId="20" applyFont="1" applyBorder="1" applyAlignment="1">
      <alignment horizontal="center" vertical="center" wrapText="1"/>
      <protection/>
    </xf>
    <xf numFmtId="164" fontId="9" fillId="0" borderId="8" xfId="20" applyFont="1" applyBorder="1" applyAlignment="1">
      <alignment horizontal="center" vertical="center" wrapText="1"/>
      <protection/>
    </xf>
    <xf numFmtId="164" fontId="10" fillId="0" borderId="0" xfId="20" applyFont="1" applyFill="1">
      <alignment/>
      <protection/>
    </xf>
    <xf numFmtId="164" fontId="10" fillId="0" borderId="9" xfId="20" applyFont="1" applyFill="1" applyBorder="1" applyAlignment="1">
      <alignment horizontal="center" vertical="center" shrinkToFit="1"/>
      <protection/>
    </xf>
    <xf numFmtId="164" fontId="10" fillId="0" borderId="10" xfId="20" applyFont="1" applyFill="1" applyBorder="1" applyAlignment="1">
      <alignment horizontal="center" vertical="center" shrinkToFit="1"/>
      <protection/>
    </xf>
    <xf numFmtId="164" fontId="10" fillId="0" borderId="11" xfId="20" applyFont="1" applyFill="1" applyBorder="1" applyAlignment="1">
      <alignment horizontal="center" vertical="center" shrinkToFit="1"/>
      <protection/>
    </xf>
    <xf numFmtId="164" fontId="10" fillId="0" borderId="12" xfId="20" applyFont="1" applyFill="1" applyBorder="1" applyAlignment="1">
      <alignment horizontal="center" vertical="center" shrinkToFit="1"/>
      <protection/>
    </xf>
    <xf numFmtId="164" fontId="10" fillId="0" borderId="2" xfId="20" applyFont="1" applyFill="1" applyBorder="1" applyAlignment="1">
      <alignment horizontal="center" vertical="center" shrinkToFit="1"/>
      <protection/>
    </xf>
    <xf numFmtId="164" fontId="10" fillId="0" borderId="13" xfId="20" applyFont="1" applyFill="1" applyBorder="1" applyAlignment="1">
      <alignment horizontal="center" vertical="center" shrinkToFit="1"/>
      <protection/>
    </xf>
    <xf numFmtId="164" fontId="10" fillId="2" borderId="14" xfId="20" applyFont="1" applyFill="1" applyBorder="1" applyAlignment="1">
      <alignment horizontal="center" vertical="center" shrinkToFit="1"/>
      <protection/>
    </xf>
    <xf numFmtId="164" fontId="10" fillId="2" borderId="15" xfId="20" applyFont="1" applyFill="1" applyBorder="1" applyAlignment="1">
      <alignment horizontal="center" vertical="center" shrinkToFit="1"/>
      <protection/>
    </xf>
    <xf numFmtId="164" fontId="10" fillId="2" borderId="16" xfId="20" applyFont="1" applyFill="1" applyBorder="1" applyAlignment="1">
      <alignment horizontal="center" vertical="center" shrinkToFit="1"/>
      <protection/>
    </xf>
    <xf numFmtId="164" fontId="10" fillId="0" borderId="17" xfId="20" applyFont="1" applyFill="1" applyBorder="1" applyAlignment="1">
      <alignment horizontal="center" vertical="center" shrinkToFit="1"/>
      <protection/>
    </xf>
    <xf numFmtId="164" fontId="10" fillId="0" borderId="3" xfId="20" applyFont="1" applyFill="1" applyBorder="1" applyAlignment="1">
      <alignment horizontal="center" vertical="center" shrinkToFit="1"/>
      <protection/>
    </xf>
    <xf numFmtId="164" fontId="10" fillId="0" borderId="18" xfId="20" applyFont="1" applyFill="1" applyBorder="1" applyAlignment="1">
      <alignment horizontal="center" vertical="center" shrinkToFit="1"/>
      <protection/>
    </xf>
    <xf numFmtId="164" fontId="10" fillId="0" borderId="14" xfId="20" applyFont="1" applyFill="1" applyBorder="1" applyAlignment="1">
      <alignment horizontal="center" vertical="center" shrinkToFit="1"/>
      <protection/>
    </xf>
    <xf numFmtId="164" fontId="10" fillId="0" borderId="15" xfId="20" applyFont="1" applyFill="1" applyBorder="1" applyAlignment="1">
      <alignment horizontal="center" vertical="center" shrinkToFit="1"/>
      <protection/>
    </xf>
    <xf numFmtId="164" fontId="10" fillId="0" borderId="16" xfId="20" applyFont="1" applyFill="1" applyBorder="1" applyAlignment="1">
      <alignment horizontal="center" vertical="center" shrinkToFit="1"/>
      <protection/>
    </xf>
    <xf numFmtId="164" fontId="0" fillId="0" borderId="0" xfId="20" applyFont="1" applyFill="1">
      <alignment/>
      <protection/>
    </xf>
    <xf numFmtId="164" fontId="2" fillId="0" borderId="0" xfId="20" applyFill="1">
      <alignment/>
      <protection/>
    </xf>
    <xf numFmtId="164" fontId="6" fillId="0" borderId="0" xfId="20" applyFont="1" applyAlignment="1">
      <alignment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10" fillId="0" borderId="0" xfId="20" applyFont="1" applyBorder="1" applyAlignment="1">
      <alignment horizontal="center" vertical="center"/>
      <protection/>
    </xf>
    <xf numFmtId="164" fontId="6" fillId="0" borderId="0" xfId="20" applyFont="1" applyBorder="1" applyAlignment="1">
      <alignment vertical="center"/>
      <protection/>
    </xf>
    <xf numFmtId="164" fontId="6" fillId="0" borderId="0" xfId="20" applyFont="1" applyBorder="1" applyAlignment="1">
      <alignment horizontal="center"/>
      <protection/>
    </xf>
    <xf numFmtId="164" fontId="10" fillId="0" borderId="0" xfId="20" applyFont="1" applyAlignment="1">
      <alignment horizontal="left"/>
      <protection/>
    </xf>
    <xf numFmtId="164" fontId="6" fillId="0" borderId="0" xfId="20" applyFont="1" applyBorder="1">
      <alignment/>
      <protection/>
    </xf>
    <xf numFmtId="164" fontId="11" fillId="0" borderId="0" xfId="20" applyFont="1">
      <alignment/>
      <protection/>
    </xf>
    <xf numFmtId="164" fontId="12" fillId="0" borderId="19" xfId="20" applyFont="1" applyBorder="1" applyAlignment="1">
      <alignment horizontal="center" vertical="center"/>
      <protection/>
    </xf>
    <xf numFmtId="164" fontId="0" fillId="0" borderId="0" xfId="20" applyFont="1">
      <alignment/>
      <protection/>
    </xf>
    <xf numFmtId="164" fontId="12" fillId="0" borderId="19" xfId="20" applyFont="1" applyBorder="1" applyAlignment="1">
      <alignment horizontal="left" vertical="top" wrapText="1"/>
      <protection/>
    </xf>
    <xf numFmtId="164" fontId="8" fillId="0" borderId="0" xfId="20" applyFont="1" applyBorder="1" applyAlignment="1">
      <alignment horizontal="left" wrapText="1"/>
      <protection/>
    </xf>
    <xf numFmtId="164" fontId="6" fillId="0" borderId="0" xfId="20" applyFont="1" applyAlignment="1">
      <alignment/>
      <protection/>
    </xf>
    <xf numFmtId="164" fontId="14" fillId="0" borderId="0" xfId="20" applyFont="1" applyAlignment="1">
      <alignment horizontal="left"/>
      <protection/>
    </xf>
    <xf numFmtId="164" fontId="5" fillId="0" borderId="20" xfId="20" applyFont="1" applyBorder="1" applyAlignment="1">
      <alignment horizontal="center" wrapText="1"/>
      <protection/>
    </xf>
    <xf numFmtId="164" fontId="14" fillId="0" borderId="0" xfId="20" applyFont="1" applyAlignment="1">
      <alignment/>
      <protection/>
    </xf>
    <xf numFmtId="164" fontId="0" fillId="0" borderId="0" xfId="20" applyFont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29</xdr:row>
      <xdr:rowOff>1676400</xdr:rowOff>
    </xdr:from>
    <xdr:to>
      <xdr:col>6</xdr:col>
      <xdr:colOff>57150</xdr:colOff>
      <xdr:row>29</xdr:row>
      <xdr:rowOff>3352800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1553825"/>
          <a:ext cx="1476375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12</xdr:col>
      <xdr:colOff>0</xdr:colOff>
      <xdr:row>29</xdr:row>
      <xdr:rowOff>1247775</xdr:rowOff>
    </xdr:from>
    <xdr:to>
      <xdr:col>15</xdr:col>
      <xdr:colOff>133350</xdr:colOff>
      <xdr:row>29</xdr:row>
      <xdr:rowOff>3352800</xdr:rowOff>
    </xdr:to>
    <xdr:pic>
      <xdr:nvPicPr>
        <xdr:cNvPr id="2" name="圖片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11125200"/>
          <a:ext cx="1295400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6</xdr:col>
      <xdr:colOff>447675</xdr:colOff>
      <xdr:row>29</xdr:row>
      <xdr:rowOff>1609725</xdr:rowOff>
    </xdr:from>
    <xdr:to>
      <xdr:col>8</xdr:col>
      <xdr:colOff>981075</xdr:colOff>
      <xdr:row>29</xdr:row>
      <xdr:rowOff>3381375</xdr:rowOff>
    </xdr:to>
    <xdr:pic>
      <xdr:nvPicPr>
        <xdr:cNvPr id="3" name="圖片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11487150"/>
          <a:ext cx="1257300" cy="1771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workbookViewId="0" topLeftCell="B3">
      <selection activeCell="O3" sqref="O3"/>
    </sheetView>
  </sheetViews>
  <sheetFormatPr defaultColWidth="12" defaultRowHeight="10.5" customHeight="1"/>
  <cols>
    <col min="1" max="1" width="1.0078125" style="1" customWidth="1"/>
    <col min="2" max="3" width="5.33203125" style="2" customWidth="1"/>
    <col min="4" max="9" width="12.66015625" style="2" customWidth="1"/>
    <col min="10" max="10" width="11.5" style="2" customWidth="1"/>
    <col min="11" max="11" width="7.83203125" style="1" customWidth="1"/>
    <col min="12" max="17" width="6.66015625" style="1" customWidth="1"/>
    <col min="18" max="16384" width="11.16015625" style="1" customWidth="1"/>
  </cols>
  <sheetData>
    <row r="2" spans="2:17" ht="24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49.5">
      <c r="B3" s="4" t="s">
        <v>1</v>
      </c>
      <c r="C3" s="4" t="s">
        <v>2</v>
      </c>
      <c r="D3" s="5" t="s">
        <v>3</v>
      </c>
      <c r="E3" s="5" t="s">
        <v>4</v>
      </c>
      <c r="F3" s="5"/>
      <c r="G3" s="5"/>
      <c r="H3" s="5"/>
      <c r="I3" s="5" t="s">
        <v>5</v>
      </c>
      <c r="J3" s="5" t="s">
        <v>6</v>
      </c>
      <c r="K3" s="6" t="s">
        <v>7</v>
      </c>
      <c r="L3" s="6" t="s">
        <v>8</v>
      </c>
      <c r="M3" s="6" t="s">
        <v>9</v>
      </c>
      <c r="N3" s="6" t="s">
        <v>10</v>
      </c>
      <c r="O3" s="6" t="s">
        <v>11</v>
      </c>
      <c r="P3" s="6" t="s">
        <v>12</v>
      </c>
      <c r="Q3" s="6" t="s">
        <v>13</v>
      </c>
    </row>
    <row r="4" spans="2:17" ht="15">
      <c r="B4" s="7">
        <v>1</v>
      </c>
      <c r="C4" s="8" t="s">
        <v>14</v>
      </c>
      <c r="D4" s="8" t="s">
        <v>15</v>
      </c>
      <c r="E4" s="8" t="s">
        <v>16</v>
      </c>
      <c r="F4" s="7" t="s">
        <v>17</v>
      </c>
      <c r="G4" s="7" t="s">
        <v>18</v>
      </c>
      <c r="H4" s="7"/>
      <c r="I4" s="7" t="s">
        <v>19</v>
      </c>
      <c r="J4" s="7" t="s">
        <v>20</v>
      </c>
      <c r="K4" s="9">
        <v>428</v>
      </c>
      <c r="L4" s="10">
        <v>3.2</v>
      </c>
      <c r="M4" s="11">
        <v>1.3</v>
      </c>
      <c r="N4" s="11">
        <v>1</v>
      </c>
      <c r="O4" s="12">
        <v>1</v>
      </c>
      <c r="P4" s="10">
        <v>1.8</v>
      </c>
      <c r="Q4" s="12">
        <v>0</v>
      </c>
    </row>
    <row r="5" spans="2:17" ht="15">
      <c r="B5" s="13">
        <v>2</v>
      </c>
      <c r="C5" s="8" t="s">
        <v>21</v>
      </c>
      <c r="D5" s="7" t="s">
        <v>22</v>
      </c>
      <c r="E5" s="7" t="s">
        <v>23</v>
      </c>
      <c r="F5" s="7" t="s">
        <v>24</v>
      </c>
      <c r="G5" s="7" t="s">
        <v>18</v>
      </c>
      <c r="H5" s="7"/>
      <c r="I5" s="7" t="s">
        <v>25</v>
      </c>
      <c r="J5" s="7"/>
      <c r="K5" s="14">
        <v>440</v>
      </c>
      <c r="L5" s="15">
        <v>3</v>
      </c>
      <c r="M5" s="16">
        <v>1.6</v>
      </c>
      <c r="N5" s="16">
        <v>1.5</v>
      </c>
      <c r="O5" s="17">
        <v>0</v>
      </c>
      <c r="P5" s="15">
        <v>1.6</v>
      </c>
      <c r="Q5" s="17">
        <v>0</v>
      </c>
    </row>
    <row r="6" spans="2:17" ht="15">
      <c r="B6" s="13">
        <v>3</v>
      </c>
      <c r="C6" s="18" t="s">
        <v>26</v>
      </c>
      <c r="D6" s="13" t="s">
        <v>27</v>
      </c>
      <c r="E6" s="13" t="s">
        <v>28</v>
      </c>
      <c r="F6" s="13" t="s">
        <v>29</v>
      </c>
      <c r="G6" s="13" t="s">
        <v>30</v>
      </c>
      <c r="H6" s="13"/>
      <c r="I6" s="13" t="s">
        <v>31</v>
      </c>
      <c r="J6" s="13"/>
      <c r="K6" s="14">
        <v>422</v>
      </c>
      <c r="L6" s="15">
        <v>3.2</v>
      </c>
      <c r="M6" s="16">
        <v>1.4</v>
      </c>
      <c r="N6" s="16">
        <v>1</v>
      </c>
      <c r="O6" s="17">
        <v>0</v>
      </c>
      <c r="P6" s="15">
        <v>1.5</v>
      </c>
      <c r="Q6" s="17">
        <v>0</v>
      </c>
    </row>
    <row r="7" spans="2:17" ht="15">
      <c r="B7" s="13">
        <v>6</v>
      </c>
      <c r="C7" s="18" t="s">
        <v>32</v>
      </c>
      <c r="D7" s="13" t="s">
        <v>22</v>
      </c>
      <c r="E7" s="13" t="s">
        <v>33</v>
      </c>
      <c r="F7" s="13" t="s">
        <v>34</v>
      </c>
      <c r="G7" s="13" t="s">
        <v>18</v>
      </c>
      <c r="H7" s="13"/>
      <c r="I7" s="13" t="s">
        <v>35</v>
      </c>
      <c r="J7" s="13" t="s">
        <v>20</v>
      </c>
      <c r="K7" s="14">
        <v>470</v>
      </c>
      <c r="L7" s="15">
        <v>3.6</v>
      </c>
      <c r="M7" s="16">
        <v>1.6</v>
      </c>
      <c r="N7" s="16">
        <v>1.2</v>
      </c>
      <c r="O7" s="17">
        <v>1</v>
      </c>
      <c r="P7" s="15">
        <v>1.5</v>
      </c>
      <c r="Q7" s="17">
        <v>0</v>
      </c>
    </row>
    <row r="8" spans="2:17" ht="15">
      <c r="B8" s="13">
        <v>7</v>
      </c>
      <c r="C8" s="18" t="s">
        <v>36</v>
      </c>
      <c r="D8" s="13" t="s">
        <v>22</v>
      </c>
      <c r="E8" s="13" t="s">
        <v>37</v>
      </c>
      <c r="F8" s="13" t="s">
        <v>38</v>
      </c>
      <c r="G8" s="13" t="s">
        <v>18</v>
      </c>
      <c r="H8" s="13"/>
      <c r="I8" s="13" t="s">
        <v>39</v>
      </c>
      <c r="J8" s="13"/>
      <c r="K8" s="14">
        <v>420</v>
      </c>
      <c r="L8" s="15">
        <v>3.2</v>
      </c>
      <c r="M8" s="16">
        <v>1.3</v>
      </c>
      <c r="N8" s="16">
        <v>1.4</v>
      </c>
      <c r="O8" s="17">
        <v>0</v>
      </c>
      <c r="P8" s="15">
        <v>1.4</v>
      </c>
      <c r="Q8" s="17">
        <v>0</v>
      </c>
    </row>
    <row r="9" spans="2:17" ht="15">
      <c r="B9" s="13">
        <v>8</v>
      </c>
      <c r="C9" s="18" t="s">
        <v>14</v>
      </c>
      <c r="D9" s="13" t="s">
        <v>15</v>
      </c>
      <c r="E9" s="13" t="s">
        <v>40</v>
      </c>
      <c r="F9" s="13" t="s">
        <v>41</v>
      </c>
      <c r="G9" s="13" t="s">
        <v>18</v>
      </c>
      <c r="H9" s="13"/>
      <c r="I9" s="13" t="s">
        <v>42</v>
      </c>
      <c r="J9" s="13" t="s">
        <v>20</v>
      </c>
      <c r="K9" s="14">
        <v>477</v>
      </c>
      <c r="L9" s="15">
        <v>3.5</v>
      </c>
      <c r="M9" s="16">
        <v>1.8</v>
      </c>
      <c r="N9" s="16">
        <v>1</v>
      </c>
      <c r="O9" s="17">
        <v>1</v>
      </c>
      <c r="P9" s="15">
        <v>1.6</v>
      </c>
      <c r="Q9" s="17">
        <v>0</v>
      </c>
    </row>
    <row r="10" spans="2:17" ht="15">
      <c r="B10" s="13">
        <v>9</v>
      </c>
      <c r="C10" s="18" t="s">
        <v>21</v>
      </c>
      <c r="D10" s="13" t="s">
        <v>22</v>
      </c>
      <c r="E10" s="13" t="s">
        <v>43</v>
      </c>
      <c r="F10" s="13" t="s">
        <v>44</v>
      </c>
      <c r="G10" s="13" t="s">
        <v>18</v>
      </c>
      <c r="H10" s="13"/>
      <c r="I10" s="13" t="s">
        <v>45</v>
      </c>
      <c r="J10" s="13"/>
      <c r="K10" s="14">
        <v>471</v>
      </c>
      <c r="L10" s="15">
        <v>3.4</v>
      </c>
      <c r="M10" s="16">
        <v>1.7000000000000002</v>
      </c>
      <c r="N10" s="16">
        <v>1.1</v>
      </c>
      <c r="O10" s="17">
        <v>0</v>
      </c>
      <c r="P10" s="15">
        <v>1.4</v>
      </c>
      <c r="Q10" s="17">
        <v>0.1</v>
      </c>
    </row>
    <row r="11" spans="2:17" ht="15">
      <c r="B11" s="13">
        <v>10</v>
      </c>
      <c r="C11" s="18" t="s">
        <v>26</v>
      </c>
      <c r="D11" s="13" t="s">
        <v>46</v>
      </c>
      <c r="E11" s="13" t="s">
        <v>46</v>
      </c>
      <c r="F11" s="13"/>
      <c r="G11" s="13"/>
      <c r="H11" s="13"/>
      <c r="I11" s="13"/>
      <c r="J11" s="13"/>
      <c r="K11" s="14">
        <f>L11*70+M11*75+N11*25+O11*60+P11*45+Q11*150</f>
        <v>0</v>
      </c>
      <c r="L11" s="15">
        <v>0</v>
      </c>
      <c r="M11" s="16">
        <v>0</v>
      </c>
      <c r="N11" s="16">
        <v>0</v>
      </c>
      <c r="O11" s="17">
        <v>0</v>
      </c>
      <c r="P11" s="15">
        <v>0</v>
      </c>
      <c r="Q11" s="17">
        <v>0</v>
      </c>
    </row>
    <row r="12" spans="2:17" ht="15">
      <c r="B12" s="13">
        <v>13</v>
      </c>
      <c r="C12" s="18" t="s">
        <v>32</v>
      </c>
      <c r="D12" s="13" t="s">
        <v>22</v>
      </c>
      <c r="E12" s="13" t="s">
        <v>47</v>
      </c>
      <c r="F12" s="13" t="s">
        <v>48</v>
      </c>
      <c r="G12" s="13" t="s">
        <v>18</v>
      </c>
      <c r="H12" s="13"/>
      <c r="I12" s="13" t="s">
        <v>49</v>
      </c>
      <c r="J12" s="13" t="s">
        <v>20</v>
      </c>
      <c r="K12" s="14">
        <v>477</v>
      </c>
      <c r="L12" s="15">
        <v>3.6</v>
      </c>
      <c r="M12" s="16">
        <v>1.6</v>
      </c>
      <c r="N12" s="16">
        <v>1.3</v>
      </c>
      <c r="O12" s="17">
        <v>1</v>
      </c>
      <c r="P12" s="15">
        <v>1.6</v>
      </c>
      <c r="Q12" s="17">
        <v>0</v>
      </c>
    </row>
    <row r="13" spans="2:17" ht="15">
      <c r="B13" s="13">
        <v>14</v>
      </c>
      <c r="C13" s="18" t="s">
        <v>36</v>
      </c>
      <c r="D13" s="13" t="s">
        <v>22</v>
      </c>
      <c r="E13" s="13" t="s">
        <v>50</v>
      </c>
      <c r="F13" s="13" t="s">
        <v>51</v>
      </c>
      <c r="G13" s="13" t="s">
        <v>18</v>
      </c>
      <c r="H13" s="13"/>
      <c r="I13" s="13" t="s">
        <v>52</v>
      </c>
      <c r="J13" s="13"/>
      <c r="K13" s="14">
        <v>436</v>
      </c>
      <c r="L13" s="15">
        <v>3</v>
      </c>
      <c r="M13" s="16">
        <v>1.8</v>
      </c>
      <c r="N13" s="16">
        <v>1.1</v>
      </c>
      <c r="O13" s="17">
        <v>0</v>
      </c>
      <c r="P13" s="15">
        <v>1.4</v>
      </c>
      <c r="Q13" s="17">
        <v>0</v>
      </c>
    </row>
    <row r="14" spans="2:17" ht="15">
      <c r="B14" s="13">
        <v>15</v>
      </c>
      <c r="C14" s="18" t="s">
        <v>14</v>
      </c>
      <c r="D14" s="13" t="s">
        <v>15</v>
      </c>
      <c r="E14" s="13" t="s">
        <v>53</v>
      </c>
      <c r="F14" s="13" t="s">
        <v>54</v>
      </c>
      <c r="G14" s="13" t="s">
        <v>18</v>
      </c>
      <c r="H14" s="13"/>
      <c r="I14" s="13" t="s">
        <v>55</v>
      </c>
      <c r="J14" s="13" t="s">
        <v>20</v>
      </c>
      <c r="K14" s="14">
        <v>470</v>
      </c>
      <c r="L14" s="15">
        <v>3.2</v>
      </c>
      <c r="M14" s="16">
        <v>1.8</v>
      </c>
      <c r="N14" s="16">
        <v>1.2</v>
      </c>
      <c r="O14" s="17">
        <v>1</v>
      </c>
      <c r="P14" s="15">
        <v>1.8</v>
      </c>
      <c r="Q14" s="17">
        <v>0</v>
      </c>
    </row>
    <row r="15" spans="2:17" ht="15">
      <c r="B15" s="13">
        <v>16</v>
      </c>
      <c r="C15" s="18" t="s">
        <v>21</v>
      </c>
      <c r="D15" s="13" t="s">
        <v>22</v>
      </c>
      <c r="E15" s="13" t="s">
        <v>56</v>
      </c>
      <c r="F15" s="13" t="s">
        <v>57</v>
      </c>
      <c r="G15" s="13" t="s">
        <v>18</v>
      </c>
      <c r="H15" s="13"/>
      <c r="I15" s="13" t="s">
        <v>58</v>
      </c>
      <c r="J15" s="13"/>
      <c r="K15" s="14">
        <v>454</v>
      </c>
      <c r="L15" s="15">
        <v>3.1</v>
      </c>
      <c r="M15" s="16">
        <v>1.4</v>
      </c>
      <c r="N15" s="16">
        <v>1.8</v>
      </c>
      <c r="O15" s="17">
        <v>0.1</v>
      </c>
      <c r="P15" s="15">
        <v>1.8</v>
      </c>
      <c r="Q15" s="17">
        <v>0</v>
      </c>
    </row>
    <row r="16" spans="2:17" ht="15">
      <c r="B16" s="13">
        <v>17</v>
      </c>
      <c r="C16" s="18" t="s">
        <v>26</v>
      </c>
      <c r="D16" s="13" t="s">
        <v>27</v>
      </c>
      <c r="E16" s="13" t="s">
        <v>59</v>
      </c>
      <c r="F16" s="13" t="s">
        <v>60</v>
      </c>
      <c r="G16" s="13" t="s">
        <v>61</v>
      </c>
      <c r="H16" s="13"/>
      <c r="I16" s="13" t="s">
        <v>62</v>
      </c>
      <c r="J16" s="13"/>
      <c r="K16" s="14">
        <v>496</v>
      </c>
      <c r="L16" s="15">
        <v>4</v>
      </c>
      <c r="M16" s="16">
        <v>1.6</v>
      </c>
      <c r="N16" s="16">
        <v>1</v>
      </c>
      <c r="O16" s="17">
        <v>0</v>
      </c>
      <c r="P16" s="15">
        <v>1.5</v>
      </c>
      <c r="Q16" s="17">
        <v>0</v>
      </c>
    </row>
    <row r="17" spans="2:17" ht="15">
      <c r="B17" s="13">
        <v>20</v>
      </c>
      <c r="C17" s="18" t="s">
        <v>32</v>
      </c>
      <c r="D17" s="13" t="s">
        <v>22</v>
      </c>
      <c r="E17" s="13" t="s">
        <v>63</v>
      </c>
      <c r="F17" s="13" t="s">
        <v>64</v>
      </c>
      <c r="G17" s="13" t="s">
        <v>18</v>
      </c>
      <c r="H17" s="13"/>
      <c r="I17" s="13" t="s">
        <v>65</v>
      </c>
      <c r="J17" s="13" t="s">
        <v>20</v>
      </c>
      <c r="K17" s="14">
        <v>465</v>
      </c>
      <c r="L17" s="15">
        <v>3.5</v>
      </c>
      <c r="M17" s="16">
        <v>1.4</v>
      </c>
      <c r="N17" s="16">
        <v>1.3</v>
      </c>
      <c r="O17" s="17">
        <v>1</v>
      </c>
      <c r="P17" s="15">
        <v>1.5</v>
      </c>
      <c r="Q17" s="17">
        <v>0.1</v>
      </c>
    </row>
    <row r="18" spans="2:17" ht="15">
      <c r="B18" s="13">
        <v>21</v>
      </c>
      <c r="C18" s="18" t="s">
        <v>36</v>
      </c>
      <c r="D18" s="13" t="s">
        <v>22</v>
      </c>
      <c r="E18" s="13" t="s">
        <v>66</v>
      </c>
      <c r="F18" s="13" t="s">
        <v>67</v>
      </c>
      <c r="G18" s="13" t="s">
        <v>18</v>
      </c>
      <c r="H18" s="13"/>
      <c r="I18" s="13" t="s">
        <v>68</v>
      </c>
      <c r="J18" s="13"/>
      <c r="K18" s="14">
        <v>425</v>
      </c>
      <c r="L18" s="15">
        <v>3.1</v>
      </c>
      <c r="M18" s="16">
        <v>1.6</v>
      </c>
      <c r="N18" s="16">
        <v>1</v>
      </c>
      <c r="O18" s="17">
        <v>0</v>
      </c>
      <c r="P18" s="15">
        <v>1.4</v>
      </c>
      <c r="Q18" s="17">
        <v>0</v>
      </c>
    </row>
    <row r="19" spans="2:17" ht="15">
      <c r="B19" s="13">
        <v>22</v>
      </c>
      <c r="C19" s="18" t="s">
        <v>14</v>
      </c>
      <c r="D19" s="13" t="s">
        <v>15</v>
      </c>
      <c r="E19" s="13" t="s">
        <v>69</v>
      </c>
      <c r="F19" s="13" t="s">
        <v>70</v>
      </c>
      <c r="G19" s="13" t="s">
        <v>18</v>
      </c>
      <c r="H19" s="13"/>
      <c r="I19" s="13" t="s">
        <v>71</v>
      </c>
      <c r="J19" s="13" t="s">
        <v>20</v>
      </c>
      <c r="K19" s="14">
        <v>454</v>
      </c>
      <c r="L19" s="15">
        <v>3</v>
      </c>
      <c r="M19" s="16">
        <v>1.8</v>
      </c>
      <c r="N19" s="16">
        <v>1.1</v>
      </c>
      <c r="O19" s="17">
        <v>1</v>
      </c>
      <c r="P19" s="15">
        <v>1.8</v>
      </c>
      <c r="Q19" s="17">
        <v>0</v>
      </c>
    </row>
    <row r="20" spans="2:17" ht="15">
      <c r="B20" s="13">
        <v>23</v>
      </c>
      <c r="C20" s="18" t="s">
        <v>21</v>
      </c>
      <c r="D20" s="13" t="s">
        <v>22</v>
      </c>
      <c r="E20" s="13" t="s">
        <v>72</v>
      </c>
      <c r="F20" s="13" t="s">
        <v>73</v>
      </c>
      <c r="G20" s="13" t="s">
        <v>18</v>
      </c>
      <c r="H20" s="13"/>
      <c r="I20" s="13" t="s">
        <v>74</v>
      </c>
      <c r="J20" s="13"/>
      <c r="K20" s="14">
        <v>444</v>
      </c>
      <c r="L20" s="15">
        <v>3.2</v>
      </c>
      <c r="M20" s="16">
        <v>1.6</v>
      </c>
      <c r="N20" s="16">
        <v>1.3</v>
      </c>
      <c r="O20" s="17">
        <v>0</v>
      </c>
      <c r="P20" s="15">
        <v>1.5</v>
      </c>
      <c r="Q20" s="17">
        <v>0</v>
      </c>
    </row>
    <row r="21" spans="2:17" ht="15">
      <c r="B21" s="13">
        <v>24</v>
      </c>
      <c r="C21" s="18" t="s">
        <v>26</v>
      </c>
      <c r="D21" s="13" t="s">
        <v>27</v>
      </c>
      <c r="E21" s="13" t="s">
        <v>75</v>
      </c>
      <c r="F21" s="13" t="s">
        <v>76</v>
      </c>
      <c r="G21" s="13" t="s">
        <v>18</v>
      </c>
      <c r="H21" s="13"/>
      <c r="I21" s="13" t="s">
        <v>77</v>
      </c>
      <c r="J21" s="13"/>
      <c r="K21" s="14">
        <v>435</v>
      </c>
      <c r="L21" s="15">
        <v>3.2</v>
      </c>
      <c r="M21" s="16">
        <v>1.4</v>
      </c>
      <c r="N21" s="16">
        <v>1</v>
      </c>
      <c r="O21" s="17">
        <v>0.30000000000000004</v>
      </c>
      <c r="P21" s="15">
        <v>1.4</v>
      </c>
      <c r="Q21" s="17">
        <v>0</v>
      </c>
    </row>
    <row r="22" spans="2:17" ht="15">
      <c r="B22" s="13">
        <v>27</v>
      </c>
      <c r="C22" s="18" t="s">
        <v>32</v>
      </c>
      <c r="D22" s="13" t="s">
        <v>22</v>
      </c>
      <c r="E22" s="13" t="s">
        <v>78</v>
      </c>
      <c r="F22" s="13" t="s">
        <v>79</v>
      </c>
      <c r="G22" s="13" t="s">
        <v>18</v>
      </c>
      <c r="H22" s="13"/>
      <c r="I22" s="13" t="s">
        <v>80</v>
      </c>
      <c r="J22" s="13" t="s">
        <v>20</v>
      </c>
      <c r="K22" s="14">
        <v>444</v>
      </c>
      <c r="L22" s="15">
        <v>3.2</v>
      </c>
      <c r="M22" s="16">
        <v>1.7000000000000002</v>
      </c>
      <c r="N22" s="16">
        <v>1</v>
      </c>
      <c r="O22" s="17">
        <v>1</v>
      </c>
      <c r="P22" s="15">
        <v>1.5</v>
      </c>
      <c r="Q22" s="17">
        <v>0</v>
      </c>
    </row>
    <row r="23" spans="2:17" ht="15">
      <c r="B23" s="13">
        <v>28</v>
      </c>
      <c r="C23" s="18" t="s">
        <v>36</v>
      </c>
      <c r="D23" s="13" t="s">
        <v>22</v>
      </c>
      <c r="E23" s="13" t="s">
        <v>81</v>
      </c>
      <c r="F23" s="13" t="s">
        <v>82</v>
      </c>
      <c r="G23" s="13" t="s">
        <v>18</v>
      </c>
      <c r="H23" s="13"/>
      <c r="I23" s="13" t="s">
        <v>83</v>
      </c>
      <c r="J23" s="13"/>
      <c r="K23" s="14">
        <v>460</v>
      </c>
      <c r="L23" s="15">
        <v>3.2</v>
      </c>
      <c r="M23" s="16">
        <v>1.8</v>
      </c>
      <c r="N23" s="16">
        <v>1.5</v>
      </c>
      <c r="O23" s="17">
        <v>0</v>
      </c>
      <c r="P23" s="15">
        <v>1.4</v>
      </c>
      <c r="Q23" s="17">
        <v>0</v>
      </c>
    </row>
    <row r="24" spans="2:17" ht="15">
      <c r="B24" s="13">
        <v>29</v>
      </c>
      <c r="C24" s="18" t="s">
        <v>14</v>
      </c>
      <c r="D24" s="13" t="s">
        <v>15</v>
      </c>
      <c r="E24" s="13" t="s">
        <v>84</v>
      </c>
      <c r="F24" s="13" t="s">
        <v>85</v>
      </c>
      <c r="G24" s="13" t="s">
        <v>18</v>
      </c>
      <c r="H24" s="13"/>
      <c r="I24" s="13" t="s">
        <v>86</v>
      </c>
      <c r="J24" s="13" t="s">
        <v>20</v>
      </c>
      <c r="K24" s="14">
        <v>433</v>
      </c>
      <c r="L24" s="15">
        <v>3.2</v>
      </c>
      <c r="M24" s="16">
        <v>1.5</v>
      </c>
      <c r="N24" s="16">
        <v>1.5</v>
      </c>
      <c r="O24" s="17">
        <v>1</v>
      </c>
      <c r="P24" s="15">
        <v>1.3</v>
      </c>
      <c r="Q24" s="17">
        <v>0</v>
      </c>
    </row>
    <row r="25" spans="2:17" ht="15">
      <c r="B25" s="13">
        <v>30</v>
      </c>
      <c r="C25" s="18" t="s">
        <v>21</v>
      </c>
      <c r="D25" s="13" t="s">
        <v>22</v>
      </c>
      <c r="E25" s="13" t="s">
        <v>87</v>
      </c>
      <c r="F25" s="13" t="s">
        <v>88</v>
      </c>
      <c r="G25" s="13" t="s">
        <v>18</v>
      </c>
      <c r="H25" s="13"/>
      <c r="I25" s="13" t="s">
        <v>89</v>
      </c>
      <c r="J25" s="13"/>
      <c r="K25" s="14">
        <v>418</v>
      </c>
      <c r="L25" s="15">
        <v>3</v>
      </c>
      <c r="M25" s="16">
        <v>1.6</v>
      </c>
      <c r="N25" s="16">
        <v>1</v>
      </c>
      <c r="O25" s="17">
        <v>0</v>
      </c>
      <c r="P25" s="15">
        <v>1.4</v>
      </c>
      <c r="Q25" s="17">
        <v>0</v>
      </c>
    </row>
    <row r="26" spans="2:17" ht="15">
      <c r="B26" s="13">
        <v>31</v>
      </c>
      <c r="C26" s="18" t="s">
        <v>26</v>
      </c>
      <c r="D26" s="13" t="s">
        <v>27</v>
      </c>
      <c r="E26" s="13" t="s">
        <v>90</v>
      </c>
      <c r="F26" s="13" t="s">
        <v>91</v>
      </c>
      <c r="G26" s="13" t="s">
        <v>92</v>
      </c>
      <c r="H26" s="13"/>
      <c r="I26" s="13" t="s">
        <v>93</v>
      </c>
      <c r="J26" s="13"/>
      <c r="K26" s="14">
        <v>442</v>
      </c>
      <c r="L26" s="15">
        <v>3.6</v>
      </c>
      <c r="M26" s="16">
        <v>1.3</v>
      </c>
      <c r="N26" s="16">
        <v>1</v>
      </c>
      <c r="O26" s="17">
        <v>0</v>
      </c>
      <c r="P26" s="15">
        <v>1.5</v>
      </c>
      <c r="Q26" s="17">
        <v>0</v>
      </c>
    </row>
  </sheetData>
  <sheetProtection selectLockedCells="1" selectUnlockedCells="1"/>
  <mergeCells count="2">
    <mergeCell ref="B2:Q2"/>
    <mergeCell ref="E3:H3"/>
  </mergeCells>
  <printOptions/>
  <pageMargins left="0.1701388888888889" right="0.1701388888888889" top="0.32013888888888886" bottom="1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2"/>
  <sheetViews>
    <sheetView tabSelected="1" zoomScale="60" zoomScaleNormal="60" workbookViewId="0" topLeftCell="A1">
      <selection activeCell="S30" sqref="S30"/>
    </sheetView>
  </sheetViews>
  <sheetFormatPr defaultColWidth="12" defaultRowHeight="10.5" customHeight="1"/>
  <cols>
    <col min="1" max="1" width="1.0078125" style="19" customWidth="1"/>
    <col min="2" max="3" width="5.33203125" style="20" customWidth="1"/>
    <col min="4" max="7" width="12.66015625" style="20" customWidth="1"/>
    <col min="8" max="8" width="0" style="20" hidden="1" customWidth="1"/>
    <col min="9" max="9" width="18.5" style="20" customWidth="1"/>
    <col min="10" max="10" width="7.16015625" style="20" customWidth="1"/>
    <col min="11" max="11" width="8.33203125" style="19" customWidth="1"/>
    <col min="12" max="13" width="8" style="19" customWidth="1"/>
    <col min="14" max="17" width="6.16015625" style="19" customWidth="1"/>
    <col min="18" max="16384" width="10.83203125" style="19" customWidth="1"/>
  </cols>
  <sheetData>
    <row r="2" spans="2:17" ht="26.25">
      <c r="B2" s="21" t="str">
        <f>TRIM('月菜單'!B2)</f>
        <v>三民國小附設幼兒園 103年10月份菜單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39">
      <c r="B3" s="22" t="s">
        <v>1</v>
      </c>
      <c r="C3" s="23" t="s">
        <v>2</v>
      </c>
      <c r="D3" s="24" t="s">
        <v>3</v>
      </c>
      <c r="E3" s="24" t="s">
        <v>4</v>
      </c>
      <c r="F3" s="24"/>
      <c r="G3" s="24"/>
      <c r="H3" s="24"/>
      <c r="I3" s="24" t="s">
        <v>5</v>
      </c>
      <c r="J3" s="24" t="s">
        <v>20</v>
      </c>
      <c r="K3" s="25" t="str">
        <f>TRIM('月菜單'!K3)</f>
        <v>總熱量
(大卡)</v>
      </c>
      <c r="L3" s="25" t="str">
        <f>TRIM('月菜單'!L3)</f>
        <v>全穀根莖類
(份)</v>
      </c>
      <c r="M3" s="25" t="str">
        <f>TRIM('月菜單'!M3)</f>
        <v>豆魚肉蛋類
(份)</v>
      </c>
      <c r="N3" s="25" t="str">
        <f>TRIM('月菜單'!N3)</f>
        <v>蔬菜類
(份)</v>
      </c>
      <c r="O3" s="25" t="str">
        <f>TRIM('月菜單'!O3)</f>
        <v>水果類
(份)</v>
      </c>
      <c r="P3" s="25" t="str">
        <f>TRIM('月菜單'!P3)</f>
        <v>油脂類
(份)</v>
      </c>
      <c r="Q3" s="26" t="str">
        <f>TRIM('月菜單'!Q3)</f>
        <v>奶類
(份)</v>
      </c>
    </row>
    <row r="4" spans="2:17" s="27" customFormat="1" ht="27" customHeight="1">
      <c r="B4" s="28" t="str">
        <f>TRIM('月菜單'!B4)</f>
        <v>1</v>
      </c>
      <c r="C4" s="29" t="str">
        <f>TRIM('月菜單'!C4)</f>
        <v>三</v>
      </c>
      <c r="D4" s="29" t="str">
        <f>TRIM('月菜單'!D4)</f>
        <v>特餐</v>
      </c>
      <c r="E4" s="29" t="str">
        <f>TRIM('月菜單'!E4)</f>
        <v>米粉粳</v>
      </c>
      <c r="F4" s="29" t="str">
        <f>TRIM('月菜單'!F4)</f>
        <v>黃金柳葉魚*2</v>
      </c>
      <c r="G4" s="29" t="str">
        <f>TRIM('月菜單'!G4)</f>
        <v>青菜</v>
      </c>
      <c r="H4" s="29">
        <f>TRIM('月菜單'!H4)</f>
      </c>
      <c r="I4" s="29" t="str">
        <f>TRIM('月菜單'!I4)</f>
        <v>黑糖饅頭</v>
      </c>
      <c r="J4" s="29" t="str">
        <f>TRIM('月菜單'!J4)</f>
        <v>水果</v>
      </c>
      <c r="K4" s="29" t="str">
        <f>TRIM('月菜單'!K4)</f>
        <v>428</v>
      </c>
      <c r="L4" s="29" t="str">
        <f>TRIM('月菜單'!L4)</f>
        <v>3.2</v>
      </c>
      <c r="M4" s="29" t="str">
        <f>TRIM('月菜單'!M4)</f>
        <v>1.3</v>
      </c>
      <c r="N4" s="29" t="str">
        <f>TRIM('月菜單'!N4)</f>
        <v>1</v>
      </c>
      <c r="O4" s="29" t="str">
        <f>TRIM('月菜單'!O4)</f>
        <v>1</v>
      </c>
      <c r="P4" s="29" t="str">
        <f>TRIM('月菜單'!P4)</f>
        <v>1.8</v>
      </c>
      <c r="Q4" s="30" t="str">
        <f>TRIM('月菜單'!Q4)</f>
        <v>0</v>
      </c>
    </row>
    <row r="5" spans="2:17" s="27" customFormat="1" ht="27" customHeight="1">
      <c r="B5" s="31" t="str">
        <f>TRIM('月菜單'!B5)</f>
        <v>2</v>
      </c>
      <c r="C5" s="32" t="str">
        <f>TRIM('月菜單'!C5)</f>
        <v>四</v>
      </c>
      <c r="D5" s="32" t="str">
        <f>TRIM('月菜單'!D5)</f>
        <v>白米飯</v>
      </c>
      <c r="E5" s="32" t="str">
        <f>TRIM('月菜單'!E5)</f>
        <v>古早味焢肉</v>
      </c>
      <c r="F5" s="32" t="str">
        <f>TRIM('月菜單'!F5)</f>
        <v>翡翠雙菇</v>
      </c>
      <c r="G5" s="32" t="str">
        <f>TRIM('月菜單'!G5)</f>
        <v>青菜</v>
      </c>
      <c r="H5" s="32">
        <f>TRIM('月菜單'!H5)</f>
      </c>
      <c r="I5" s="32" t="str">
        <f>TRIM('月菜單'!I5)</f>
        <v>榨菜肉絲湯</v>
      </c>
      <c r="J5" s="32">
        <f>TRIM('月菜單'!J5)</f>
      </c>
      <c r="K5" s="32" t="str">
        <f>TRIM('月菜單'!K5)</f>
        <v>440</v>
      </c>
      <c r="L5" s="32" t="str">
        <f>TRIM('月菜單'!L5)</f>
        <v>3</v>
      </c>
      <c r="M5" s="32" t="str">
        <f>TRIM('月菜單'!M5)</f>
        <v>1.6</v>
      </c>
      <c r="N5" s="32" t="str">
        <f>TRIM('月菜單'!N5)</f>
        <v>1.5</v>
      </c>
      <c r="O5" s="32" t="str">
        <f>TRIM('月菜單'!O5)</f>
        <v>0</v>
      </c>
      <c r="P5" s="32" t="str">
        <f>TRIM('月菜單'!P5)</f>
        <v>1.6</v>
      </c>
      <c r="Q5" s="33" t="str">
        <f>TRIM('月菜單'!Q5)</f>
        <v>0</v>
      </c>
    </row>
    <row r="6" spans="2:17" s="27" customFormat="1" ht="27" customHeight="1">
      <c r="B6" s="34" t="str">
        <f>TRIM('月菜單'!B6)</f>
        <v>3</v>
      </c>
      <c r="C6" s="35" t="str">
        <f>TRIM('月菜單'!C6)</f>
        <v>五</v>
      </c>
      <c r="D6" s="35" t="str">
        <f>TRIM('月菜單'!D6)</f>
        <v>糙米飯</v>
      </c>
      <c r="E6" s="35" t="str">
        <f>TRIM('月菜單'!E6)</f>
        <v>回鍋豆干</v>
      </c>
      <c r="F6" s="35" t="str">
        <f>TRIM('月菜單'!F6)</f>
        <v>毛豆炒蛋</v>
      </c>
      <c r="G6" s="35" t="str">
        <f>TRIM('月菜單'!G6)</f>
        <v>鮑菇玉筍</v>
      </c>
      <c r="H6" s="35">
        <f>TRIM('月菜單'!H6)</f>
      </c>
      <c r="I6" s="35" t="str">
        <f>TRIM('月菜單'!I6)</f>
        <v>仙草蜜</v>
      </c>
      <c r="J6" s="35">
        <f>TRIM('月菜單'!J6)</f>
      </c>
      <c r="K6" s="35" t="str">
        <f>TRIM('月菜單'!K6)</f>
        <v>422</v>
      </c>
      <c r="L6" s="35" t="str">
        <f>TRIM('月菜單'!L6)</f>
        <v>3.2</v>
      </c>
      <c r="M6" s="35" t="str">
        <f>TRIM('月菜單'!M6)</f>
        <v>1.4</v>
      </c>
      <c r="N6" s="35" t="str">
        <f>TRIM('月菜單'!N6)</f>
        <v>1</v>
      </c>
      <c r="O6" s="35" t="str">
        <f>TRIM('月菜單'!O6)</f>
        <v>0</v>
      </c>
      <c r="P6" s="35" t="str">
        <f>TRIM('月菜單'!P6)</f>
        <v>1.5</v>
      </c>
      <c r="Q6" s="36" t="str">
        <f>TRIM('月菜單'!Q6)</f>
        <v>0</v>
      </c>
    </row>
    <row r="7" spans="2:17" s="27" customFormat="1" ht="27" customHeight="1">
      <c r="B7" s="31" t="str">
        <f>TRIM('月菜單'!B7)</f>
        <v>6</v>
      </c>
      <c r="C7" s="32" t="str">
        <f>TRIM('月菜單'!C7)</f>
        <v>一</v>
      </c>
      <c r="D7" s="32" t="str">
        <f>TRIM('月菜單'!D7)</f>
        <v>白米飯</v>
      </c>
      <c r="E7" s="32" t="str">
        <f>TRIM('月菜單'!E7)</f>
        <v>三杯雞</v>
      </c>
      <c r="F7" s="32" t="str">
        <f>TRIM('月菜單'!F7)</f>
        <v>絲瓜素燴</v>
      </c>
      <c r="G7" s="32" t="str">
        <f>TRIM('月菜單'!G7)</f>
        <v>青菜</v>
      </c>
      <c r="H7" s="32">
        <f>TRIM('月菜單'!H7)</f>
      </c>
      <c r="I7" s="32" t="str">
        <f>TRIM('月菜單'!I7)</f>
        <v>甜玉米大骨湯</v>
      </c>
      <c r="J7" s="32" t="str">
        <f>TRIM('月菜單'!J7)</f>
        <v>水果</v>
      </c>
      <c r="K7" s="32" t="str">
        <f>TRIM('月菜單'!K7)</f>
        <v>470</v>
      </c>
      <c r="L7" s="32" t="str">
        <f>TRIM('月菜單'!L7)</f>
        <v>3.6</v>
      </c>
      <c r="M7" s="32" t="str">
        <f>TRIM('月菜單'!M7)</f>
        <v>1.6</v>
      </c>
      <c r="N7" s="32" t="str">
        <f>TRIM('月菜單'!N7)</f>
        <v>1.2</v>
      </c>
      <c r="O7" s="32" t="str">
        <f>TRIM('月菜單'!O7)</f>
        <v>1</v>
      </c>
      <c r="P7" s="32" t="str">
        <f>TRIM('月菜單'!P7)</f>
        <v>1.5</v>
      </c>
      <c r="Q7" s="33" t="str">
        <f>TRIM('月菜單'!Q7)</f>
        <v>0</v>
      </c>
    </row>
    <row r="8" spans="2:17" s="27" customFormat="1" ht="27" customHeight="1">
      <c r="B8" s="31" t="str">
        <f>TRIM('月菜單'!B8)</f>
        <v>7</v>
      </c>
      <c r="C8" s="32" t="str">
        <f>TRIM('月菜單'!C8)</f>
        <v>二</v>
      </c>
      <c r="D8" s="32" t="str">
        <f>TRIM('月菜單'!D8)</f>
        <v>白米飯</v>
      </c>
      <c r="E8" s="32" t="str">
        <f>TRIM('月菜單'!E8)</f>
        <v>清蒸吻仔魚</v>
      </c>
      <c r="F8" s="32" t="str">
        <f>TRIM('月菜單'!F8)</f>
        <v>綜合滷味</v>
      </c>
      <c r="G8" s="32" t="str">
        <f>TRIM('月菜單'!G8)</f>
        <v>青菜</v>
      </c>
      <c r="H8" s="32">
        <f>TRIM('月菜單'!H8)</f>
      </c>
      <c r="I8" s="32" t="str">
        <f>TRIM('月菜單'!I8)</f>
        <v>蕃茄元氣湯</v>
      </c>
      <c r="J8" s="32">
        <f>TRIM('月菜單'!J8)</f>
      </c>
      <c r="K8" s="32" t="str">
        <f>TRIM('月菜單'!K8)</f>
        <v>420</v>
      </c>
      <c r="L8" s="32" t="str">
        <f>TRIM('月菜單'!L8)</f>
        <v>3.2</v>
      </c>
      <c r="M8" s="32" t="str">
        <f>TRIM('月菜單'!M8)</f>
        <v>1.3</v>
      </c>
      <c r="N8" s="32" t="str">
        <f>TRIM('月菜單'!N8)</f>
        <v>1.4</v>
      </c>
      <c r="O8" s="32" t="str">
        <f>TRIM('月菜單'!O8)</f>
        <v>0</v>
      </c>
      <c r="P8" s="32" t="str">
        <f>TRIM('月菜單'!P8)</f>
        <v>1.4</v>
      </c>
      <c r="Q8" s="33" t="str">
        <f>TRIM('月菜單'!Q8)</f>
        <v>0</v>
      </c>
    </row>
    <row r="9" spans="2:17" s="27" customFormat="1" ht="27" customHeight="1">
      <c r="B9" s="37" t="str">
        <f>TRIM('月菜單'!B9)</f>
        <v>8</v>
      </c>
      <c r="C9" s="38" t="str">
        <f>TRIM('月菜單'!C9)</f>
        <v>三</v>
      </c>
      <c r="D9" s="38" t="str">
        <f>TRIM('月菜單'!D9)</f>
        <v>特餐</v>
      </c>
      <c r="E9" s="38" t="str">
        <f>TRIM('月菜單'!E9)</f>
        <v>肉絲蛋炒飯</v>
      </c>
      <c r="F9" s="38" t="str">
        <f>TRIM('月菜單'!F9)</f>
        <v>貴妃雞翅</v>
      </c>
      <c r="G9" s="38" t="str">
        <f>TRIM('月菜單'!G9)</f>
        <v>青菜</v>
      </c>
      <c r="H9" s="38">
        <f>TRIM('月菜單'!H9)</f>
      </c>
      <c r="I9" s="38" t="str">
        <f>TRIM('月菜單'!I9)</f>
        <v>芹香花枝丸湯</v>
      </c>
      <c r="J9" s="38" t="str">
        <f>TRIM('月菜單'!J9)</f>
        <v>水果</v>
      </c>
      <c r="K9" s="38" t="str">
        <f>TRIM('月菜單'!K9)</f>
        <v>477</v>
      </c>
      <c r="L9" s="38" t="str">
        <f>TRIM('月菜單'!L9)</f>
        <v>3.5</v>
      </c>
      <c r="M9" s="38" t="str">
        <f>TRIM('月菜單'!M9)</f>
        <v>1.8</v>
      </c>
      <c r="N9" s="38" t="str">
        <f>TRIM('月菜單'!N9)</f>
        <v>1</v>
      </c>
      <c r="O9" s="38" t="str">
        <f>TRIM('月菜單'!O9)</f>
        <v>1</v>
      </c>
      <c r="P9" s="38" t="str">
        <f>TRIM('月菜單'!P9)</f>
        <v>1.6</v>
      </c>
      <c r="Q9" s="39" t="str">
        <f>TRIM('月菜單'!Q9)</f>
        <v>0</v>
      </c>
    </row>
    <row r="10" spans="2:17" s="27" customFormat="1" ht="27" customHeight="1">
      <c r="B10" s="31" t="str">
        <f>TRIM('月菜單'!B10)</f>
        <v>9</v>
      </c>
      <c r="C10" s="32" t="str">
        <f>TRIM('月菜單'!C10)</f>
        <v>四</v>
      </c>
      <c r="D10" s="32" t="str">
        <f>TRIM('月菜單'!D10)</f>
        <v>白米飯</v>
      </c>
      <c r="E10" s="32" t="str">
        <f>TRIM('月菜單'!E10)</f>
        <v>黑胡椒豬柳</v>
      </c>
      <c r="F10" s="32" t="str">
        <f>TRIM('月菜單'!F10)</f>
        <v>醬油蒸蛋</v>
      </c>
      <c r="G10" s="32" t="str">
        <f>TRIM('月菜單'!G10)</f>
        <v>青菜</v>
      </c>
      <c r="H10" s="32">
        <f>TRIM('月菜單'!H10)</f>
      </c>
      <c r="I10" s="32" t="str">
        <f>TRIM('月菜單'!I10)</f>
        <v>馬鈴薯濃湯</v>
      </c>
      <c r="J10" s="32">
        <f>TRIM('月菜單'!J10)</f>
      </c>
      <c r="K10" s="32" t="str">
        <f>TRIM('月菜單'!K10)</f>
        <v>471</v>
      </c>
      <c r="L10" s="32" t="str">
        <f>TRIM('月菜單'!L10)</f>
        <v>3.4</v>
      </c>
      <c r="M10" s="32" t="str">
        <f>TRIM('月菜單'!M10)</f>
        <v>1.7</v>
      </c>
      <c r="N10" s="32" t="str">
        <f>TRIM('月菜單'!N10)</f>
        <v>1.1</v>
      </c>
      <c r="O10" s="32" t="str">
        <f>TRIM('月菜單'!O10)</f>
        <v>0</v>
      </c>
      <c r="P10" s="32" t="str">
        <f>TRIM('月菜單'!P10)</f>
        <v>1.4</v>
      </c>
      <c r="Q10" s="33" t="str">
        <f>TRIM('月菜單'!Q10)</f>
        <v>0.1</v>
      </c>
    </row>
    <row r="11" spans="2:17" s="27" customFormat="1" ht="27" customHeight="1">
      <c r="B11" s="40" t="str">
        <f>TRIM('月菜單'!B11)</f>
        <v>10</v>
      </c>
      <c r="C11" s="41" t="str">
        <f>TRIM('月菜單'!C11)</f>
        <v>五</v>
      </c>
      <c r="D11" s="41" t="str">
        <f>TRIM('月菜單'!D11)</f>
        <v>雙十節休假</v>
      </c>
      <c r="E11" s="41"/>
      <c r="F11" s="41"/>
      <c r="G11" s="41"/>
      <c r="H11" s="41"/>
      <c r="I11" s="41"/>
      <c r="J11" s="41"/>
      <c r="K11" s="41" t="str">
        <f>TRIM('月菜單'!K11)</f>
        <v>0</v>
      </c>
      <c r="L11" s="41" t="str">
        <f>TRIM('月菜單'!L11)</f>
        <v>0</v>
      </c>
      <c r="M11" s="41" t="str">
        <f>TRIM('月菜單'!M11)</f>
        <v>0</v>
      </c>
      <c r="N11" s="41" t="str">
        <f>TRIM('月菜單'!N11)</f>
        <v>0</v>
      </c>
      <c r="O11" s="41" t="str">
        <f>TRIM('月菜單'!O11)</f>
        <v>0</v>
      </c>
      <c r="P11" s="41" t="str">
        <f>TRIM('月菜單'!P11)</f>
        <v>0</v>
      </c>
      <c r="Q11" s="42" t="str">
        <f>TRIM('月菜單'!Q11)</f>
        <v>0</v>
      </c>
    </row>
    <row r="12" spans="2:17" s="27" customFormat="1" ht="27" customHeight="1">
      <c r="B12" s="31" t="str">
        <f>TRIM('月菜單'!B12)</f>
        <v>13</v>
      </c>
      <c r="C12" s="32" t="str">
        <f>TRIM('月菜單'!C12)</f>
        <v>一</v>
      </c>
      <c r="D12" s="32" t="str">
        <f>TRIM('月菜單'!D12)</f>
        <v>白米飯</v>
      </c>
      <c r="E12" s="32" t="str">
        <f>TRIM('月菜單'!E12)</f>
        <v>宮保雞丁</v>
      </c>
      <c r="F12" s="32" t="str">
        <f>TRIM('月菜單'!F12)</f>
        <v>螞蟻上樹</v>
      </c>
      <c r="G12" s="32" t="str">
        <f>TRIM('月菜單'!G12)</f>
        <v>青菜</v>
      </c>
      <c r="H12" s="32">
        <f>TRIM('月菜單'!H12)</f>
      </c>
      <c r="I12" s="32" t="str">
        <f>TRIM('月菜單'!I12)</f>
        <v>冬瓜薑絲湯</v>
      </c>
      <c r="J12" s="32" t="str">
        <f>TRIM('月菜單'!J12)</f>
        <v>水果</v>
      </c>
      <c r="K12" s="32" t="str">
        <f>TRIM('月菜單'!K12)</f>
        <v>477</v>
      </c>
      <c r="L12" s="32" t="str">
        <f>TRIM('月菜單'!L12)</f>
        <v>3.6</v>
      </c>
      <c r="M12" s="32" t="str">
        <f>TRIM('月菜單'!M12)</f>
        <v>1.6</v>
      </c>
      <c r="N12" s="32" t="str">
        <f>TRIM('月菜單'!N12)</f>
        <v>1.3</v>
      </c>
      <c r="O12" s="32" t="str">
        <f>TRIM('月菜單'!O12)</f>
        <v>1</v>
      </c>
      <c r="P12" s="32" t="str">
        <f>TRIM('月菜單'!P12)</f>
        <v>1.6</v>
      </c>
      <c r="Q12" s="33" t="str">
        <f>TRIM('月菜單'!Q12)</f>
        <v>0</v>
      </c>
    </row>
    <row r="13" spans="2:17" s="27" customFormat="1" ht="27" customHeight="1">
      <c r="B13" s="31" t="str">
        <f>TRIM('月菜單'!B13)</f>
        <v>14</v>
      </c>
      <c r="C13" s="32" t="str">
        <f>TRIM('月菜單'!C13)</f>
        <v>二</v>
      </c>
      <c r="D13" s="32" t="str">
        <f>TRIM('月菜單'!D13)</f>
        <v>白米飯</v>
      </c>
      <c r="E13" s="32" t="str">
        <f>TRIM('月菜單'!E13)</f>
        <v>糖醋魚塊</v>
      </c>
      <c r="F13" s="32" t="str">
        <f>TRIM('月菜單'!F13)</f>
        <v>沙茶雙寶</v>
      </c>
      <c r="G13" s="32" t="str">
        <f>TRIM('月菜單'!G13)</f>
        <v>青菜</v>
      </c>
      <c r="H13" s="32">
        <f>TRIM('月菜單'!H13)</f>
      </c>
      <c r="I13" s="32" t="str">
        <f>TRIM('月菜單'!I13)</f>
        <v>黃瓜蛋花湯</v>
      </c>
      <c r="J13" s="32">
        <f>TRIM('月菜單'!J13)</f>
      </c>
      <c r="K13" s="32" t="str">
        <f>TRIM('月菜單'!K13)</f>
        <v>436</v>
      </c>
      <c r="L13" s="32" t="str">
        <f>TRIM('月菜單'!L13)</f>
        <v>3</v>
      </c>
      <c r="M13" s="32" t="str">
        <f>TRIM('月菜單'!M13)</f>
        <v>1.8</v>
      </c>
      <c r="N13" s="32" t="str">
        <f>TRIM('月菜單'!N13)</f>
        <v>1.1</v>
      </c>
      <c r="O13" s="32" t="str">
        <f>TRIM('月菜單'!O13)</f>
        <v>0</v>
      </c>
      <c r="P13" s="32" t="str">
        <f>TRIM('月菜單'!P13)</f>
        <v>1.4</v>
      </c>
      <c r="Q13" s="33" t="str">
        <f>TRIM('月菜單'!Q13)</f>
        <v>0</v>
      </c>
    </row>
    <row r="14" spans="2:17" s="27" customFormat="1" ht="27" customHeight="1">
      <c r="B14" s="37" t="str">
        <f>TRIM('月菜單'!B14)</f>
        <v>15</v>
      </c>
      <c r="C14" s="38" t="str">
        <f>TRIM('月菜單'!C14)</f>
        <v>三</v>
      </c>
      <c r="D14" s="38" t="str">
        <f>TRIM('月菜單'!D14)</f>
        <v>特餐</v>
      </c>
      <c r="E14" s="38" t="str">
        <f>TRIM('月菜單'!E14)</f>
        <v>蕃茄日式拉麵</v>
      </c>
      <c r="F14" s="38" t="str">
        <f>TRIM('月菜單'!F14)</f>
        <v>卡啦雞腿排</v>
      </c>
      <c r="G14" s="38" t="str">
        <f>TRIM('月菜單'!G14)</f>
        <v>青菜</v>
      </c>
      <c r="H14" s="38">
        <f>TRIM('月菜單'!H14)</f>
      </c>
      <c r="I14" s="38" t="str">
        <f>TRIM('月菜單'!I14)</f>
        <v>滷香豆包</v>
      </c>
      <c r="J14" s="38" t="str">
        <f>TRIM('月菜單'!J14)</f>
        <v>水果</v>
      </c>
      <c r="K14" s="38" t="str">
        <f>TRIM('月菜單'!K14)</f>
        <v>470</v>
      </c>
      <c r="L14" s="38" t="str">
        <f>TRIM('月菜單'!L14)</f>
        <v>3.2</v>
      </c>
      <c r="M14" s="38" t="str">
        <f>TRIM('月菜單'!M14)</f>
        <v>1.8</v>
      </c>
      <c r="N14" s="38" t="str">
        <f>TRIM('月菜單'!N14)</f>
        <v>1.2</v>
      </c>
      <c r="O14" s="38" t="str">
        <f>TRIM('月菜單'!O14)</f>
        <v>1</v>
      </c>
      <c r="P14" s="38" t="str">
        <f>TRIM('月菜單'!P14)</f>
        <v>1.8</v>
      </c>
      <c r="Q14" s="39" t="str">
        <f>TRIM('月菜單'!Q14)</f>
        <v>0</v>
      </c>
    </row>
    <row r="15" spans="2:17" s="27" customFormat="1" ht="27" customHeight="1">
      <c r="B15" s="31" t="str">
        <f>TRIM('月菜單'!B15)</f>
        <v>16</v>
      </c>
      <c r="C15" s="32" t="str">
        <f>TRIM('月菜單'!C15)</f>
        <v>四</v>
      </c>
      <c r="D15" s="32" t="str">
        <f>TRIM('月菜單'!D15)</f>
        <v>白米飯</v>
      </c>
      <c r="E15" s="32" t="str">
        <f>TRIM('月菜單'!E15)</f>
        <v>蒜泥白肉</v>
      </c>
      <c r="F15" s="32" t="str">
        <f>TRIM('月菜單'!F15)</f>
        <v>開陽胡瓜</v>
      </c>
      <c r="G15" s="32" t="str">
        <f>TRIM('月菜單'!G15)</f>
        <v>青菜</v>
      </c>
      <c r="H15" s="32">
        <f>TRIM('月菜單'!H15)</f>
      </c>
      <c r="I15" s="32" t="str">
        <f>TRIM('月菜單'!I15)</f>
        <v>美味鮮菇湯</v>
      </c>
      <c r="J15" s="32">
        <f>TRIM('月菜單'!J15)</f>
      </c>
      <c r="K15" s="32" t="str">
        <f>TRIM('月菜單'!K15)</f>
        <v>454</v>
      </c>
      <c r="L15" s="32" t="str">
        <f>TRIM('月菜單'!L15)</f>
        <v>3.1</v>
      </c>
      <c r="M15" s="32" t="str">
        <f>TRIM('月菜單'!M15)</f>
        <v>1.4</v>
      </c>
      <c r="N15" s="32" t="str">
        <f>TRIM('月菜單'!N15)</f>
        <v>1.8</v>
      </c>
      <c r="O15" s="32" t="str">
        <f>TRIM('月菜單'!O15)</f>
        <v>0.1</v>
      </c>
      <c r="P15" s="32" t="str">
        <f>TRIM('月菜單'!P15)</f>
        <v>1.8</v>
      </c>
      <c r="Q15" s="33" t="str">
        <f>TRIM('月菜單'!Q15)</f>
        <v>0</v>
      </c>
    </row>
    <row r="16" spans="2:17" s="27" customFormat="1" ht="27" customHeight="1">
      <c r="B16" s="34" t="str">
        <f>TRIM('月菜單'!B16)</f>
        <v>17</v>
      </c>
      <c r="C16" s="35" t="str">
        <f>TRIM('月菜單'!C16)</f>
        <v>五</v>
      </c>
      <c r="D16" s="35" t="str">
        <f>TRIM('月菜單'!D16)</f>
        <v>糙米飯</v>
      </c>
      <c r="E16" s="35" t="str">
        <f>TRIM('月菜單'!E16)</f>
        <v>土豆麵筋</v>
      </c>
      <c r="F16" s="35" t="str">
        <f>TRIM('月菜單'!F16)</f>
        <v>芙蓉炒蛋</v>
      </c>
      <c r="G16" s="35" t="str">
        <f>TRIM('月菜單'!G16)</f>
        <v>百匯鮮蔬</v>
      </c>
      <c r="H16" s="35">
        <f>TRIM('月菜單'!H16)</f>
      </c>
      <c r="I16" s="35" t="str">
        <f>TRIM('月菜單'!I16)</f>
        <v>綠豆西米露</v>
      </c>
      <c r="J16" s="35">
        <f>TRIM('月菜單'!J16)</f>
      </c>
      <c r="K16" s="35" t="str">
        <f>TRIM('月菜單'!K16)</f>
        <v>496</v>
      </c>
      <c r="L16" s="35" t="str">
        <f>TRIM('月菜單'!L16)</f>
        <v>4</v>
      </c>
      <c r="M16" s="35" t="str">
        <f>TRIM('月菜單'!M16)</f>
        <v>1.6</v>
      </c>
      <c r="N16" s="35" t="str">
        <f>TRIM('月菜單'!N16)</f>
        <v>1</v>
      </c>
      <c r="O16" s="35" t="str">
        <f>TRIM('月菜單'!O16)</f>
        <v>0</v>
      </c>
      <c r="P16" s="35" t="str">
        <f>TRIM('月菜單'!P16)</f>
        <v>1.5</v>
      </c>
      <c r="Q16" s="36" t="str">
        <f>TRIM('月菜單'!Q16)</f>
        <v>0</v>
      </c>
    </row>
    <row r="17" spans="2:17" s="27" customFormat="1" ht="27" customHeight="1">
      <c r="B17" s="31" t="str">
        <f>TRIM('月菜單'!B17)</f>
        <v>20</v>
      </c>
      <c r="C17" s="32" t="str">
        <f>TRIM('月菜單'!C17)</f>
        <v>一</v>
      </c>
      <c r="D17" s="32" t="str">
        <f>TRIM('月菜單'!D17)</f>
        <v>白米飯</v>
      </c>
      <c r="E17" s="32" t="str">
        <f>TRIM('月菜單'!E17)</f>
        <v>咖哩嫩雞</v>
      </c>
      <c r="F17" s="32" t="str">
        <f>TRIM('月菜單'!F17)</f>
        <v>木須香筍</v>
      </c>
      <c r="G17" s="32" t="str">
        <f>TRIM('月菜單'!G17)</f>
        <v>青菜</v>
      </c>
      <c r="H17" s="32">
        <f>TRIM('月菜單'!H17)</f>
      </c>
      <c r="I17" s="32" t="str">
        <f>TRIM('月菜單'!I17)</f>
        <v>玉米濃湯</v>
      </c>
      <c r="J17" s="32" t="str">
        <f>TRIM('月菜單'!J17)</f>
        <v>水果</v>
      </c>
      <c r="K17" s="32" t="str">
        <f>TRIM('月菜單'!K17)</f>
        <v>465</v>
      </c>
      <c r="L17" s="32" t="str">
        <f>TRIM('月菜單'!L17)</f>
        <v>3.5</v>
      </c>
      <c r="M17" s="32" t="str">
        <f>TRIM('月菜單'!M17)</f>
        <v>1.4</v>
      </c>
      <c r="N17" s="32" t="str">
        <f>TRIM('月菜單'!N17)</f>
        <v>1.3</v>
      </c>
      <c r="O17" s="32" t="str">
        <f>TRIM('月菜單'!O17)</f>
        <v>1</v>
      </c>
      <c r="P17" s="32" t="str">
        <f>TRIM('月菜單'!P17)</f>
        <v>1.5</v>
      </c>
      <c r="Q17" s="33" t="str">
        <f>TRIM('月菜單'!Q17)</f>
        <v>0.1</v>
      </c>
    </row>
    <row r="18" spans="2:17" s="27" customFormat="1" ht="27" customHeight="1">
      <c r="B18" s="31" t="str">
        <f>TRIM('月菜單'!B18)</f>
        <v>21</v>
      </c>
      <c r="C18" s="32" t="str">
        <f>TRIM('月菜單'!C18)</f>
        <v>二</v>
      </c>
      <c r="D18" s="32" t="str">
        <f>TRIM('月菜單'!D18)</f>
        <v>白米飯</v>
      </c>
      <c r="E18" s="32" t="str">
        <f>TRIM('月菜單'!E18)</f>
        <v>古早味滷豬排</v>
      </c>
      <c r="F18" s="32" t="str">
        <f>TRIM('月菜單'!F18)</f>
        <v>麻婆豆腐</v>
      </c>
      <c r="G18" s="32" t="str">
        <f>TRIM('月菜單'!G18)</f>
        <v>青菜</v>
      </c>
      <c r="H18" s="32">
        <f>TRIM('月菜單'!H18)</f>
      </c>
      <c r="I18" s="32" t="str">
        <f>TRIM('月菜單'!I18)</f>
        <v>蘿蔔排骨湯</v>
      </c>
      <c r="J18" s="32">
        <f>TRIM('月菜單'!J18)</f>
      </c>
      <c r="K18" s="32" t="str">
        <f>TRIM('月菜單'!K18)</f>
        <v>425</v>
      </c>
      <c r="L18" s="32" t="str">
        <f>TRIM('月菜單'!L18)</f>
        <v>3.1</v>
      </c>
      <c r="M18" s="32" t="str">
        <f>TRIM('月菜單'!M18)</f>
        <v>1.6</v>
      </c>
      <c r="N18" s="32" t="str">
        <f>TRIM('月菜單'!N18)</f>
        <v>1</v>
      </c>
      <c r="O18" s="32" t="str">
        <f>TRIM('月菜單'!O18)</f>
        <v>0</v>
      </c>
      <c r="P18" s="32" t="str">
        <f>TRIM('月菜單'!P18)</f>
        <v>1.4</v>
      </c>
      <c r="Q18" s="33" t="str">
        <f>TRIM('月菜單'!Q18)</f>
        <v>0</v>
      </c>
    </row>
    <row r="19" spans="2:17" s="27" customFormat="1" ht="27" customHeight="1">
      <c r="B19" s="37" t="str">
        <f>TRIM('月菜單'!B19)</f>
        <v>22</v>
      </c>
      <c r="C19" s="38" t="str">
        <f>TRIM('月菜單'!C19)</f>
        <v>三</v>
      </c>
      <c r="D19" s="38" t="str">
        <f>TRIM('月菜單'!D19)</f>
        <v>特餐</v>
      </c>
      <c r="E19" s="38" t="str">
        <f>TRIM('月菜單'!E19)</f>
        <v>中華炒麵</v>
      </c>
      <c r="F19" s="38" t="str">
        <f>TRIM('月菜單'!F19)</f>
        <v>鄉村炸雞</v>
      </c>
      <c r="G19" s="38" t="str">
        <f>TRIM('月菜單'!G19)</f>
        <v>青菜</v>
      </c>
      <c r="H19" s="38">
        <f>TRIM('月菜單'!H19)</f>
      </c>
      <c r="I19" s="38" t="str">
        <f>TRIM('月菜單'!I19)</f>
        <v>紫菜蛋花湯</v>
      </c>
      <c r="J19" s="38" t="str">
        <f>TRIM('月菜單'!J19)</f>
        <v>水果</v>
      </c>
      <c r="K19" s="38" t="str">
        <f>TRIM('月菜單'!K19)</f>
        <v>454</v>
      </c>
      <c r="L19" s="38" t="str">
        <f>TRIM('月菜單'!L19)</f>
        <v>3</v>
      </c>
      <c r="M19" s="38" t="str">
        <f>TRIM('月菜單'!M19)</f>
        <v>1.8</v>
      </c>
      <c r="N19" s="38" t="str">
        <f>TRIM('月菜單'!N19)</f>
        <v>1.1</v>
      </c>
      <c r="O19" s="38" t="str">
        <f>TRIM('月菜單'!O19)</f>
        <v>1</v>
      </c>
      <c r="P19" s="38" t="str">
        <f>TRIM('月菜單'!P19)</f>
        <v>1.8</v>
      </c>
      <c r="Q19" s="39" t="str">
        <f>TRIM('月菜單'!Q19)</f>
        <v>0</v>
      </c>
    </row>
    <row r="20" spans="2:17" s="27" customFormat="1" ht="27" customHeight="1">
      <c r="B20" s="31" t="str">
        <f>TRIM('月菜單'!B20)</f>
        <v>23</v>
      </c>
      <c r="C20" s="32" t="str">
        <f>TRIM('月菜單'!C20)</f>
        <v>四</v>
      </c>
      <c r="D20" s="32" t="str">
        <f>TRIM('月菜單'!D20)</f>
        <v>白米飯</v>
      </c>
      <c r="E20" s="32" t="str">
        <f>TRIM('月菜單'!E20)</f>
        <v>瓜子肉醬</v>
      </c>
      <c r="F20" s="32" t="str">
        <f>TRIM('月菜單'!F20)</f>
        <v>黃瓜彩燴</v>
      </c>
      <c r="G20" s="32" t="str">
        <f>TRIM('月菜單'!G20)</f>
        <v>青菜</v>
      </c>
      <c r="H20" s="32">
        <f>TRIM('月菜單'!H20)</f>
      </c>
      <c r="I20" s="32" t="str">
        <f>TRIM('月菜單'!I20)</f>
        <v>芹香魚丸湯</v>
      </c>
      <c r="J20" s="32">
        <f>TRIM('月菜單'!J20)</f>
      </c>
      <c r="K20" s="32" t="str">
        <f>TRIM('月菜單'!K20)</f>
        <v>444</v>
      </c>
      <c r="L20" s="32" t="str">
        <f>TRIM('月菜單'!L20)</f>
        <v>3.2</v>
      </c>
      <c r="M20" s="32" t="str">
        <f>TRIM('月菜單'!M20)</f>
        <v>1.6</v>
      </c>
      <c r="N20" s="32" t="str">
        <f>TRIM('月菜單'!N20)</f>
        <v>1.3</v>
      </c>
      <c r="O20" s="32" t="str">
        <f>TRIM('月菜單'!O20)</f>
        <v>0</v>
      </c>
      <c r="P20" s="32" t="str">
        <f>TRIM('月菜單'!P20)</f>
        <v>1.5</v>
      </c>
      <c r="Q20" s="33" t="str">
        <f>TRIM('月菜單'!Q20)</f>
        <v>0</v>
      </c>
    </row>
    <row r="21" spans="2:17" s="27" customFormat="1" ht="27" customHeight="1">
      <c r="B21" s="40" t="str">
        <f>TRIM('月菜單'!B21)</f>
        <v>24</v>
      </c>
      <c r="C21" s="41" t="str">
        <f>TRIM('月菜單'!C21)</f>
        <v>五</v>
      </c>
      <c r="D21" s="41" t="str">
        <f>TRIM('月菜單'!D21)</f>
        <v>糙米飯</v>
      </c>
      <c r="E21" s="41" t="str">
        <f>TRIM('月菜單'!E21)</f>
        <v>油豆腐燒雞</v>
      </c>
      <c r="F21" s="41" t="str">
        <f>TRIM('月菜單'!F21)</f>
        <v>鮮菇蒸蛋</v>
      </c>
      <c r="G21" s="41" t="str">
        <f>TRIM('月菜單'!G21)</f>
        <v>青菜</v>
      </c>
      <c r="H21" s="41">
        <f>TRIM('月菜單'!H21)</f>
      </c>
      <c r="I21" s="41" t="str">
        <f>TRIM('月菜單'!I21)</f>
        <v>銀耳雪蓮子甜湯</v>
      </c>
      <c r="J21" s="41">
        <f>TRIM('月菜單'!J21)</f>
      </c>
      <c r="K21" s="41" t="str">
        <f>TRIM('月菜單'!K21)</f>
        <v>435</v>
      </c>
      <c r="L21" s="41" t="str">
        <f>TRIM('月菜單'!L21)</f>
        <v>3.2</v>
      </c>
      <c r="M21" s="41" t="str">
        <f>TRIM('月菜單'!M21)</f>
        <v>1.4</v>
      </c>
      <c r="N21" s="41" t="str">
        <f>TRIM('月菜單'!N21)</f>
        <v>1</v>
      </c>
      <c r="O21" s="41" t="str">
        <f>TRIM('月菜單'!O21)</f>
        <v>0.3</v>
      </c>
      <c r="P21" s="41" t="str">
        <f>TRIM('月菜單'!P21)</f>
        <v>1.4</v>
      </c>
      <c r="Q21" s="42" t="str">
        <f>TRIM('月菜單'!Q21)</f>
        <v>0</v>
      </c>
    </row>
    <row r="22" spans="2:17" s="27" customFormat="1" ht="27" customHeight="1">
      <c r="B22" s="37" t="str">
        <f>TRIM('月菜單'!B22)</f>
        <v>27</v>
      </c>
      <c r="C22" s="38" t="str">
        <f>TRIM('月菜單'!C22)</f>
        <v>一</v>
      </c>
      <c r="D22" s="38" t="str">
        <f>TRIM('月菜單'!D22)</f>
        <v>白米飯</v>
      </c>
      <c r="E22" s="38" t="str">
        <f>TRIM('月菜單'!E22)</f>
        <v>京都排骨</v>
      </c>
      <c r="F22" s="38" t="str">
        <f>TRIM('月菜單'!F22)</f>
        <v>椒鹽百頁</v>
      </c>
      <c r="G22" s="38" t="str">
        <f>TRIM('月菜單'!G22)</f>
        <v>青菜</v>
      </c>
      <c r="H22" s="38">
        <f>TRIM('月菜單'!H22)</f>
      </c>
      <c r="I22" s="38" t="str">
        <f>TRIM('月菜單'!I22)</f>
        <v>羅宋湯</v>
      </c>
      <c r="J22" s="38" t="str">
        <f>TRIM('月菜單'!J22)</f>
        <v>水果</v>
      </c>
      <c r="K22" s="38" t="str">
        <f>TRIM('月菜單'!K22)</f>
        <v>444</v>
      </c>
      <c r="L22" s="38" t="str">
        <f>TRIM('月菜單'!L22)</f>
        <v>3.2</v>
      </c>
      <c r="M22" s="38" t="str">
        <f>TRIM('月菜單'!M22)</f>
        <v>1.7</v>
      </c>
      <c r="N22" s="38" t="str">
        <f>TRIM('月菜單'!N22)</f>
        <v>1</v>
      </c>
      <c r="O22" s="38" t="str">
        <f>TRIM('月菜單'!O22)</f>
        <v>1</v>
      </c>
      <c r="P22" s="38" t="str">
        <f>TRIM('月菜單'!P22)</f>
        <v>1.5</v>
      </c>
      <c r="Q22" s="39" t="str">
        <f>TRIM('月菜單'!Q22)</f>
        <v>0</v>
      </c>
    </row>
    <row r="23" spans="2:19" s="27" customFormat="1" ht="27" customHeight="1">
      <c r="B23" s="31" t="str">
        <f>TRIM('月菜單'!B23)</f>
        <v>28</v>
      </c>
      <c r="C23" s="32" t="str">
        <f>TRIM('月菜單'!C23)</f>
        <v>二</v>
      </c>
      <c r="D23" s="32" t="str">
        <f>TRIM('月菜單'!D23)</f>
        <v>白米飯</v>
      </c>
      <c r="E23" s="32" t="str">
        <f>TRIM('月菜單'!E23)</f>
        <v>五香滷雞腿</v>
      </c>
      <c r="F23" s="32" t="str">
        <f>TRIM('月菜單'!F23)</f>
        <v>銀芽木耳炒肉片</v>
      </c>
      <c r="G23" s="32" t="str">
        <f>TRIM('月菜單'!G23)</f>
        <v>青菜</v>
      </c>
      <c r="H23" s="32">
        <f>TRIM('月菜單'!H23)</f>
      </c>
      <c r="I23" s="32" t="str">
        <f>TRIM('月菜單'!I23)</f>
        <v>胡瓜粉絲湯</v>
      </c>
      <c r="J23" s="32">
        <f>TRIM('月菜單'!J23)</f>
      </c>
      <c r="K23" s="32" t="str">
        <f>TRIM('月菜單'!K23)</f>
        <v>460</v>
      </c>
      <c r="L23" s="32" t="str">
        <f>TRIM('月菜單'!L23)</f>
        <v>3.2</v>
      </c>
      <c r="M23" s="32" t="str">
        <f>TRIM('月菜單'!M23)</f>
        <v>1.8</v>
      </c>
      <c r="N23" s="32" t="str">
        <f>TRIM('月菜單'!N23)</f>
        <v>1.5</v>
      </c>
      <c r="O23" s="32" t="str">
        <f>TRIM('月菜單'!O23)</f>
        <v>0</v>
      </c>
      <c r="P23" s="32" t="str">
        <f>TRIM('月菜單'!P23)</f>
        <v>1.4</v>
      </c>
      <c r="Q23" s="33" t="str">
        <f>TRIM('月菜單'!Q23)</f>
        <v>0</v>
      </c>
      <c r="S23" s="43"/>
    </row>
    <row r="24" spans="2:19" s="27" customFormat="1" ht="27" customHeight="1">
      <c r="B24" s="37" t="str">
        <f>TRIM('月菜單'!B24)</f>
        <v>29</v>
      </c>
      <c r="C24" s="38" t="str">
        <f>TRIM('月菜單'!C24)</f>
        <v>三</v>
      </c>
      <c r="D24" s="38" t="str">
        <f>TRIM('月菜單'!D24)</f>
        <v>特餐</v>
      </c>
      <c r="E24" s="38" t="str">
        <f>TRIM('月菜單'!E24)</f>
        <v>什錦鹹粥</v>
      </c>
      <c r="F24" s="38" t="str">
        <f>TRIM('月菜單'!F24)</f>
        <v>海結燒肉</v>
      </c>
      <c r="G24" s="38" t="str">
        <f>TRIM('月菜單'!G24)</f>
        <v>青菜</v>
      </c>
      <c r="H24" s="38">
        <f>TRIM('月菜單'!H24)</f>
      </c>
      <c r="I24" s="38" t="str">
        <f>TRIM('月菜單'!I24)</f>
        <v>茶葉蛋</v>
      </c>
      <c r="J24" s="38" t="str">
        <f>TRIM('月菜單'!J24)</f>
        <v>水果</v>
      </c>
      <c r="K24" s="38" t="str">
        <f>TRIM('月菜單'!K24)</f>
        <v>433</v>
      </c>
      <c r="L24" s="38" t="str">
        <f>TRIM('月菜單'!L24)</f>
        <v>3.2</v>
      </c>
      <c r="M24" s="38" t="str">
        <f>TRIM('月菜單'!M24)</f>
        <v>1.5</v>
      </c>
      <c r="N24" s="38" t="str">
        <f>TRIM('月菜單'!N24)</f>
        <v>1.5</v>
      </c>
      <c r="O24" s="38" t="str">
        <f>TRIM('月菜單'!O24)</f>
        <v>1</v>
      </c>
      <c r="P24" s="38" t="str">
        <f>TRIM('月菜單'!P24)</f>
        <v>1.3</v>
      </c>
      <c r="Q24" s="39" t="str">
        <f>TRIM('月菜單'!Q24)</f>
        <v>0</v>
      </c>
      <c r="S24" s="44"/>
    </row>
    <row r="25" spans="2:19" s="27" customFormat="1" ht="27" customHeight="1">
      <c r="B25" s="31" t="str">
        <f>TRIM('月菜單'!B25)</f>
        <v>30</v>
      </c>
      <c r="C25" s="32" t="str">
        <f>TRIM('月菜單'!C25)</f>
        <v>四</v>
      </c>
      <c r="D25" s="32" t="str">
        <f>TRIM('月菜單'!D25)</f>
        <v>白米飯</v>
      </c>
      <c r="E25" s="32" t="str">
        <f>TRIM('月菜單'!E25)</f>
        <v>蒲燒鯛魚片</v>
      </c>
      <c r="F25" s="32" t="str">
        <f>TRIM('月菜單'!F25)</f>
        <v>咖哩丸子</v>
      </c>
      <c r="G25" s="32" t="str">
        <f>TRIM('月菜單'!G25)</f>
        <v>青菜</v>
      </c>
      <c r="H25" s="32">
        <f>TRIM('月菜單'!H25)</f>
      </c>
      <c r="I25" s="32" t="str">
        <f>TRIM('月菜單'!I25)</f>
        <v>味噌湯</v>
      </c>
      <c r="J25" s="32">
        <f>TRIM('月菜單'!J25)</f>
      </c>
      <c r="K25" s="32" t="str">
        <f>TRIM('月菜單'!K25)</f>
        <v>418</v>
      </c>
      <c r="L25" s="32" t="str">
        <f>TRIM('月菜單'!L25)</f>
        <v>3</v>
      </c>
      <c r="M25" s="32" t="str">
        <f>TRIM('月菜單'!M25)</f>
        <v>1.6</v>
      </c>
      <c r="N25" s="32" t="str">
        <f>TRIM('月菜單'!N25)</f>
        <v>1</v>
      </c>
      <c r="O25" s="32" t="str">
        <f>TRIM('月菜單'!O25)</f>
        <v>0</v>
      </c>
      <c r="P25" s="32" t="str">
        <f>TRIM('月菜單'!P25)</f>
        <v>1.4</v>
      </c>
      <c r="Q25" s="33" t="str">
        <f>TRIM('月菜單'!Q25)</f>
        <v>0</v>
      </c>
      <c r="S25" s="44"/>
    </row>
    <row r="26" spans="2:19" s="27" customFormat="1" ht="27" customHeight="1">
      <c r="B26" s="34" t="str">
        <f>TRIM('月菜單'!B26)</f>
        <v>31</v>
      </c>
      <c r="C26" s="35" t="str">
        <f>TRIM('月菜單'!C26)</f>
        <v>五</v>
      </c>
      <c r="D26" s="35" t="str">
        <f>TRIM('月菜單'!D26)</f>
        <v>糙米飯</v>
      </c>
      <c r="E26" s="35" t="str">
        <f>TRIM('月菜單'!E26)</f>
        <v>紅燒豆輪</v>
      </c>
      <c r="F26" s="35" t="str">
        <f>TRIM('月菜單'!F26)</f>
        <v>繽紛玉米</v>
      </c>
      <c r="G26" s="35" t="str">
        <f>TRIM('月菜單'!G26)</f>
        <v>五彩什蔬</v>
      </c>
      <c r="H26" s="35">
        <f>TRIM('月菜單'!H26)</f>
      </c>
      <c r="I26" s="35" t="str">
        <f>TRIM('月菜單'!I26)</f>
        <v>冬瓜粉圓</v>
      </c>
      <c r="J26" s="35">
        <f>TRIM('月菜單'!J26)</f>
      </c>
      <c r="K26" s="35" t="str">
        <f>TRIM('月菜單'!K26)</f>
        <v>442</v>
      </c>
      <c r="L26" s="35" t="str">
        <f>TRIM('月菜單'!L26)</f>
        <v>3.6</v>
      </c>
      <c r="M26" s="35" t="str">
        <f>TRIM('月菜單'!M26)</f>
        <v>1.3</v>
      </c>
      <c r="N26" s="35" t="str">
        <f>TRIM('月菜單'!N26)</f>
        <v>1</v>
      </c>
      <c r="O26" s="35" t="str">
        <f>TRIM('月菜單'!O26)</f>
        <v>0</v>
      </c>
      <c r="P26" s="35" t="str">
        <f>TRIM('月菜單'!P26)</f>
        <v>1.5</v>
      </c>
      <c r="Q26" s="36" t="str">
        <f>TRIM('月菜單'!Q26)</f>
        <v>0</v>
      </c>
      <c r="S26" s="44"/>
    </row>
    <row r="27" spans="2:17" s="45" customFormat="1" ht="25.5" customHeight="1">
      <c r="B27" s="46"/>
      <c r="C27" s="47" t="s">
        <v>94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</row>
    <row r="28" spans="2:17" ht="25.5" customHeight="1">
      <c r="B28" s="49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</row>
    <row r="29" spans="2:18" s="52" customFormat="1" ht="30" customHeight="1">
      <c r="B29" s="53" t="s">
        <v>95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4"/>
    </row>
    <row r="30" spans="2:17" ht="279" customHeight="1">
      <c r="B30" s="55" t="s">
        <v>96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2:17" ht="16.5" customHeight="1">
      <c r="B31" s="49"/>
      <c r="C31" s="49"/>
      <c r="D31" s="56" t="s">
        <v>97</v>
      </c>
      <c r="E31" s="56"/>
      <c r="F31" s="56"/>
      <c r="G31" s="56"/>
      <c r="H31" s="57"/>
      <c r="I31" s="58" t="s">
        <v>98</v>
      </c>
      <c r="J31" s="57"/>
      <c r="K31" s="57"/>
      <c r="L31" s="57"/>
      <c r="N31" s="59" t="s">
        <v>99</v>
      </c>
      <c r="O31" s="59"/>
      <c r="P31" s="59"/>
      <c r="Q31" s="59"/>
    </row>
    <row r="32" spans="4:17" ht="16.5" customHeight="1">
      <c r="D32" s="56"/>
      <c r="E32" s="56"/>
      <c r="F32" s="56"/>
      <c r="G32" s="56"/>
      <c r="H32" s="57"/>
      <c r="I32" s="58" t="s">
        <v>100</v>
      </c>
      <c r="J32" s="60"/>
      <c r="K32" s="60"/>
      <c r="L32" s="57"/>
      <c r="M32" s="61"/>
      <c r="N32" s="59"/>
      <c r="O32" s="59"/>
      <c r="P32" s="59"/>
      <c r="Q32" s="59"/>
    </row>
    <row r="36" ht="16.5" customHeight="1"/>
  </sheetData>
  <sheetProtection selectLockedCells="1" selectUnlockedCells="1"/>
  <mergeCells count="8">
    <mergeCell ref="B2:Q2"/>
    <mergeCell ref="E3:H3"/>
    <mergeCell ref="D11:J11"/>
    <mergeCell ref="C27:P27"/>
    <mergeCell ref="B29:Q29"/>
    <mergeCell ref="B30:Q30"/>
    <mergeCell ref="D31:G33"/>
    <mergeCell ref="N31:Q33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