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7710"/>
  </bookViews>
  <sheets>
    <sheet name="工作表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2" l="1"/>
  <c r="C42" i="2"/>
  <c r="C39" i="2"/>
  <c r="C38" i="2"/>
  <c r="C37" i="2"/>
  <c r="C36" i="2"/>
  <c r="O6" i="2" l="1"/>
  <c r="L6" i="2"/>
  <c r="L7" i="2"/>
  <c r="L8" i="2"/>
  <c r="L12" i="2"/>
  <c r="L5" i="2"/>
  <c r="I6" i="2"/>
  <c r="I7" i="2"/>
  <c r="I8" i="2"/>
  <c r="I10" i="2"/>
  <c r="I11" i="2"/>
  <c r="I12" i="2"/>
  <c r="I5" i="2"/>
  <c r="F5" i="2"/>
  <c r="F6" i="2"/>
  <c r="F7" i="2"/>
  <c r="F8" i="2"/>
  <c r="F9" i="2"/>
  <c r="F10" i="2"/>
  <c r="F11" i="2"/>
  <c r="F12" i="2"/>
  <c r="F13" i="2"/>
  <c r="F14" i="2"/>
  <c r="F4" i="2"/>
  <c r="C5" i="2"/>
  <c r="C6" i="2"/>
  <c r="C7" i="2"/>
  <c r="C8" i="2"/>
  <c r="C9" i="2"/>
  <c r="C10" i="2"/>
  <c r="C11" i="2"/>
  <c r="C12" i="2"/>
  <c r="C13" i="2"/>
  <c r="C14" i="2"/>
  <c r="C4" i="2"/>
  <c r="H30" i="2"/>
  <c r="H29" i="2"/>
  <c r="G27" i="2"/>
  <c r="D27" i="2"/>
  <c r="G26" i="2"/>
  <c r="D26" i="2"/>
  <c r="H25" i="2"/>
  <c r="H22" i="2"/>
  <c r="H20" i="2"/>
  <c r="H24" i="2"/>
  <c r="H31" i="2"/>
  <c r="H19" i="2"/>
  <c r="H28" i="2" l="1"/>
  <c r="H23" i="2"/>
  <c r="H21" i="2"/>
</calcChain>
</file>

<file path=xl/sharedStrings.xml><?xml version="1.0" encoding="utf-8"?>
<sst xmlns="http://schemas.openxmlformats.org/spreadsheetml/2006/main" count="74" uniqueCount="74">
  <si>
    <t>宜蘭縣國教輔導團104學年度下學期</t>
  </si>
  <si>
    <t>國小數學領域巡迴服務回饋問卷</t>
  </si>
  <si>
    <t xml:space="preserve"> 性    別</t>
  </si>
  <si>
    <t>男</t>
    <phoneticPr fontId="1" type="noConversion"/>
  </si>
  <si>
    <t>女</t>
    <phoneticPr fontId="1" type="noConversion"/>
  </si>
  <si>
    <t>教學年資：</t>
    <phoneticPr fontId="1" type="noConversion"/>
  </si>
  <si>
    <t>□20年以上</t>
  </si>
  <si>
    <t>學校規模：</t>
    <phoneticPr fontId="1" type="noConversion"/>
  </si>
  <si>
    <t>□6班以下</t>
    <phoneticPr fontId="1" type="noConversion"/>
  </si>
  <si>
    <t>□13~24班</t>
    <phoneticPr fontId="1" type="noConversion"/>
  </si>
  <si>
    <t>行政職務：</t>
    <phoneticPr fontId="1" type="noConversion"/>
  </si>
  <si>
    <t xml:space="preserve">□校長 </t>
    <phoneticPr fontId="1" type="noConversion"/>
  </si>
  <si>
    <t xml:space="preserve">□主任 </t>
    <phoneticPr fontId="1" type="noConversion"/>
  </si>
  <si>
    <t xml:space="preserve">□組長 </t>
    <phoneticPr fontId="1" type="noConversion"/>
  </si>
  <si>
    <t>□無兼任行政</t>
  </si>
  <si>
    <t>教學職務：</t>
    <phoneticPr fontId="1" type="noConversion"/>
  </si>
  <si>
    <t xml:space="preserve">□級任導師  </t>
    <phoneticPr fontId="1" type="noConversion"/>
  </si>
  <si>
    <t>□非級任導師</t>
  </si>
  <si>
    <t>任教年級：</t>
    <phoneticPr fontId="1" type="noConversion"/>
  </si>
  <si>
    <t xml:space="preserve">□低年級 </t>
    <phoneticPr fontId="1" type="noConversion"/>
  </si>
  <si>
    <t>□中年級</t>
    <phoneticPr fontId="1" type="noConversion"/>
  </si>
  <si>
    <t>班級規模：</t>
    <phoneticPr fontId="1" type="noConversion"/>
  </si>
  <si>
    <t xml:space="preserve">□10人以下 </t>
    <phoneticPr fontId="1" type="noConversion"/>
  </si>
  <si>
    <t xml:space="preserve">□11~20人 </t>
    <phoneticPr fontId="1" type="noConversion"/>
  </si>
  <si>
    <t xml:space="preserve">□21~30人 </t>
    <phoneticPr fontId="1" type="noConversion"/>
  </si>
  <si>
    <t>最高學歷：</t>
    <phoneticPr fontId="1" type="noConversion"/>
  </si>
  <si>
    <t>□專科</t>
    <phoneticPr fontId="1" type="noConversion"/>
  </si>
  <si>
    <t>□大學</t>
    <phoneticPr fontId="1" type="noConversion"/>
  </si>
  <si>
    <t>□40學分</t>
    <phoneticPr fontId="1" type="noConversion"/>
  </si>
  <si>
    <t xml:space="preserve"> □研究所</t>
  </si>
  <si>
    <t>專長背景：</t>
    <phoneticPr fontId="1" type="noConversion"/>
  </si>
  <si>
    <t xml:space="preserve">□數學或數學教育相關系所畢業 </t>
    <phoneticPr fontId="1" type="noConversion"/>
  </si>
  <si>
    <t>□非數學或數學教育相關系所畢業</t>
  </si>
  <si>
    <t xml:space="preserve">□師範院校、教育大學 </t>
    <phoneticPr fontId="1" type="noConversion"/>
  </si>
  <si>
    <t>□非師範院校、教育大學</t>
  </si>
  <si>
    <t>課程滿意度</t>
  </si>
  <si>
    <t>題號</t>
  </si>
  <si>
    <t>內容</t>
  </si>
  <si>
    <t>非常同意</t>
  </si>
  <si>
    <t>非常不同意</t>
  </si>
  <si>
    <t>我認為鄉鎮市巡迴服務的研習辦理方式合宜</t>
  </si>
  <si>
    <t>我認為鄉鎮市巡迴服務的研習辦理內容實用</t>
  </si>
  <si>
    <t>我認為鄉鎮市巡迴服務的研習講座表達清楚</t>
  </si>
  <si>
    <t>我認為本次研習幫助我充實數學科教學新知</t>
  </si>
  <si>
    <t>透過這次研習促使我想持續探究該主題內容</t>
  </si>
  <si>
    <t>我願意和學校同事分享本次研習訊息</t>
  </si>
  <si>
    <t>學校能規劃與支持上述同儕分享活動</t>
  </si>
  <si>
    <t>去年的鄉鎮巡迴我也曾參加數學領域的研習活動</t>
  </si>
  <si>
    <t>我曾經將去年參加數學領域鄉鎮巡迴活動的訊息分享給學校同事</t>
  </si>
  <si>
    <t>我會將研習中習得之教學策略用於教學現場</t>
  </si>
  <si>
    <t>我會將研習中習得之教學素材用於教學現場</t>
  </si>
  <si>
    <t>我認為本次研習內容應用有助於提升學生學習興趣</t>
  </si>
  <si>
    <t>我認為本次研習內容應用有助於培養學生能力發展</t>
  </si>
  <si>
    <t xml:space="preserve"> 年    齡：</t>
    <phoneticPr fontId="1" type="noConversion"/>
  </si>
  <si>
    <t xml:space="preserve">□20~29歲 </t>
    <phoneticPr fontId="1" type="noConversion"/>
  </si>
  <si>
    <t xml:space="preserve">□30~39歲 </t>
    <phoneticPr fontId="1" type="noConversion"/>
  </si>
  <si>
    <t>□40~49歲</t>
    <phoneticPr fontId="1" type="noConversion"/>
  </si>
  <si>
    <t>師培背景：</t>
    <phoneticPr fontId="1" type="noConversion"/>
  </si>
  <si>
    <t>□3年以內</t>
    <phoneticPr fontId="1" type="noConversion"/>
  </si>
  <si>
    <t xml:space="preserve">□3~5 </t>
    <phoneticPr fontId="1" type="noConversion"/>
  </si>
  <si>
    <t xml:space="preserve">□6~12班 </t>
    <phoneticPr fontId="1" type="noConversion"/>
  </si>
  <si>
    <t xml:space="preserve">□6~10 </t>
    <phoneticPr fontId="1" type="noConversion"/>
  </si>
  <si>
    <t>□高年級</t>
    <phoneticPr fontId="1" type="noConversion"/>
  </si>
  <si>
    <t xml:space="preserve">□50~59歲 </t>
    <phoneticPr fontId="1" type="noConversion"/>
  </si>
  <si>
    <t xml:space="preserve">□11~20  </t>
    <phoneticPr fontId="1" type="noConversion"/>
  </si>
  <si>
    <t>□25~35班</t>
    <phoneticPr fontId="1" type="noConversion"/>
  </si>
  <si>
    <t>本次研習中的教學策略會使用於教學現場</t>
    <phoneticPr fontId="1" type="noConversion"/>
  </si>
  <si>
    <t>分數遊戲</t>
    <phoneticPr fontId="1" type="noConversion"/>
  </si>
  <si>
    <t>去年研習的方法與策略</t>
    <phoneticPr fontId="1" type="noConversion"/>
  </si>
  <si>
    <t>1.數學遊戲</t>
    <phoneticPr fontId="1" type="noConversion"/>
  </si>
  <si>
    <t>2.學生迷思概念</t>
    <phoneticPr fontId="1" type="noConversion"/>
  </si>
  <si>
    <t>分數教學概念</t>
    <phoneticPr fontId="1" type="noConversion"/>
  </si>
  <si>
    <t>分數主題學生學習進程</t>
    <phoneticPr fontId="1" type="noConversion"/>
  </si>
  <si>
    <t>共備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</si>
</sst>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.0_ "/>
  </numFmts>
  <fonts count="9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12"/>
      <color rgb="FFFF0000"/>
      <name val="新細明體"/>
      <family val="1"/>
      <charset val="136"/>
      <scheme val="minor"/>
    </font>
    <font>
      <b/>
      <sz val="12"/>
      <color theme="1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sz val="12"/>
      <color rgb="FF000000"/>
      <name val="標楷體"/>
      <family val="4"/>
      <charset val="136"/>
    </font>
    <font>
      <b/>
      <sz val="12"/>
      <color theme="8"/>
      <name val="標楷體"/>
      <family val="4"/>
      <charset val="136"/>
    </font>
    <font>
      <b/>
      <sz val="12"/>
      <color theme="8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76" fontId="5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textRotation="255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177" fontId="3" fillId="0" borderId="0" xfId="0" applyNumberFormat="1" applyFont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176" fontId="3" fillId="0" borderId="0" xfId="0" applyNumberFormat="1" applyFont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176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176" fontId="0" fillId="0" borderId="13" xfId="0" applyNumberFormat="1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176" fontId="0" fillId="0" borderId="19" xfId="0" applyNumberFormat="1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176" fontId="0" fillId="0" borderId="22" xfId="0" applyNumberFormat="1" applyBorder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abSelected="1" workbookViewId="0">
      <selection activeCell="E43" sqref="E43"/>
    </sheetView>
  </sheetViews>
  <sheetFormatPr defaultRowHeight="16.5" x14ac:dyDescent="0.25"/>
  <cols>
    <col min="1" max="1" width="11.875" style="2" customWidth="1"/>
    <col min="2" max="2" width="9.5" style="2" bestFit="1" customWidth="1"/>
    <col min="3" max="3" width="7.375" style="2" bestFit="1" customWidth="1"/>
    <col min="4" max="4" width="32.125" style="2" bestFit="1" customWidth="1"/>
    <col min="5" max="5" width="4" style="2" bestFit="1" customWidth="1"/>
    <col min="6" max="6" width="7.375" style="2" bestFit="1" customWidth="1"/>
    <col min="7" max="7" width="33.875" style="2" bestFit="1" customWidth="1"/>
    <col min="8" max="8" width="5.25" style="2" bestFit="1" customWidth="1"/>
    <col min="9" max="9" width="7.375" style="2" bestFit="1" customWidth="1"/>
    <col min="10" max="10" width="11.125" style="2" bestFit="1" customWidth="1"/>
    <col min="11" max="11" width="4" style="2" bestFit="1" customWidth="1"/>
    <col min="12" max="12" width="7.375" style="2" bestFit="1" customWidth="1"/>
    <col min="13" max="13" width="13.875" style="2" bestFit="1" customWidth="1"/>
    <col min="14" max="14" width="4" style="2" bestFit="1" customWidth="1"/>
    <col min="15" max="17" width="8.625" style="2" customWidth="1"/>
    <col min="18" max="20" width="8.625" customWidth="1"/>
  </cols>
  <sheetData>
    <row r="1" spans="1:17" x14ac:dyDescent="0.25">
      <c r="A1" s="1" t="s">
        <v>0</v>
      </c>
    </row>
    <row r="2" spans="1:17" x14ac:dyDescent="0.25">
      <c r="A2" s="1" t="s">
        <v>1</v>
      </c>
    </row>
    <row r="4" spans="1:17" x14ac:dyDescent="0.25">
      <c r="A4" s="3" t="s">
        <v>2</v>
      </c>
      <c r="B4" s="16">
        <v>21</v>
      </c>
      <c r="C4" s="4">
        <f>B4/70</f>
        <v>0.3</v>
      </c>
      <c r="D4" s="3" t="s">
        <v>3</v>
      </c>
      <c r="E4" s="16">
        <v>49</v>
      </c>
      <c r="F4" s="4">
        <f>E4/70</f>
        <v>0.7</v>
      </c>
      <c r="G4" s="3" t="s">
        <v>4</v>
      </c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x14ac:dyDescent="0.25">
      <c r="A5" s="3" t="s">
        <v>53</v>
      </c>
      <c r="B5" s="16">
        <v>0</v>
      </c>
      <c r="C5" s="4">
        <f t="shared" ref="C5:C14" si="0">B5/70</f>
        <v>0</v>
      </c>
      <c r="D5" s="3" t="s">
        <v>54</v>
      </c>
      <c r="E5" s="16">
        <v>22</v>
      </c>
      <c r="F5" s="4">
        <f t="shared" ref="F5:F14" si="1">E5/70</f>
        <v>0.31428571428571428</v>
      </c>
      <c r="G5" s="3" t="s">
        <v>55</v>
      </c>
      <c r="H5" s="16">
        <v>39</v>
      </c>
      <c r="I5" s="4">
        <f>H5/70</f>
        <v>0.55714285714285716</v>
      </c>
      <c r="J5" s="3" t="s">
        <v>56</v>
      </c>
      <c r="K5" s="16">
        <v>9</v>
      </c>
      <c r="L5" s="4">
        <f>K5/70</f>
        <v>0.12857142857142856</v>
      </c>
      <c r="M5" s="3" t="s">
        <v>63</v>
      </c>
      <c r="N5" s="3"/>
      <c r="O5" s="3"/>
      <c r="P5" s="3"/>
      <c r="Q5" s="3"/>
    </row>
    <row r="6" spans="1:17" x14ac:dyDescent="0.25">
      <c r="A6" s="5" t="s">
        <v>5</v>
      </c>
      <c r="B6" s="16">
        <v>0</v>
      </c>
      <c r="C6" s="4">
        <f t="shared" si="0"/>
        <v>0</v>
      </c>
      <c r="D6" s="3" t="s">
        <v>58</v>
      </c>
      <c r="E6" s="16">
        <v>3</v>
      </c>
      <c r="F6" s="4">
        <f t="shared" si="1"/>
        <v>4.2857142857142858E-2</v>
      </c>
      <c r="G6" s="3" t="s">
        <v>59</v>
      </c>
      <c r="H6" s="16">
        <v>13</v>
      </c>
      <c r="I6" s="4">
        <f t="shared" ref="I6:I12" si="2">H6/70</f>
        <v>0.18571428571428572</v>
      </c>
      <c r="J6" s="3" t="s">
        <v>61</v>
      </c>
      <c r="K6" s="16">
        <v>41</v>
      </c>
      <c r="L6" s="4">
        <f t="shared" ref="L6:L12" si="3">K6/70</f>
        <v>0.58571428571428574</v>
      </c>
      <c r="M6" s="3" t="s">
        <v>64</v>
      </c>
      <c r="N6" s="16">
        <v>21</v>
      </c>
      <c r="O6" s="4">
        <f>N6/70</f>
        <v>0.3</v>
      </c>
      <c r="P6" s="3" t="s">
        <v>6</v>
      </c>
      <c r="Q6" s="3"/>
    </row>
    <row r="7" spans="1:17" x14ac:dyDescent="0.25">
      <c r="A7" s="3" t="s">
        <v>7</v>
      </c>
      <c r="B7" s="17">
        <v>4</v>
      </c>
      <c r="C7" s="4">
        <f t="shared" si="0"/>
        <v>5.7142857142857141E-2</v>
      </c>
      <c r="D7" s="2" t="s">
        <v>8</v>
      </c>
      <c r="E7" s="17">
        <v>17</v>
      </c>
      <c r="F7" s="4">
        <f t="shared" si="1"/>
        <v>0.24285714285714285</v>
      </c>
      <c r="G7" s="2" t="s">
        <v>60</v>
      </c>
      <c r="H7" s="16">
        <v>39</v>
      </c>
      <c r="I7" s="4">
        <f t="shared" si="2"/>
        <v>0.55714285714285716</v>
      </c>
      <c r="J7" s="2" t="s">
        <v>9</v>
      </c>
      <c r="K7" s="16">
        <v>10</v>
      </c>
      <c r="L7" s="4">
        <f t="shared" si="3"/>
        <v>0.14285714285714285</v>
      </c>
      <c r="M7" s="2" t="s">
        <v>65</v>
      </c>
      <c r="N7" s="16"/>
    </row>
    <row r="8" spans="1:17" x14ac:dyDescent="0.25">
      <c r="A8" s="3" t="s">
        <v>10</v>
      </c>
      <c r="B8" s="17">
        <v>0</v>
      </c>
      <c r="C8" s="4">
        <f t="shared" si="0"/>
        <v>0</v>
      </c>
      <c r="D8" s="2" t="s">
        <v>11</v>
      </c>
      <c r="E8" s="17">
        <v>2</v>
      </c>
      <c r="F8" s="4">
        <f t="shared" si="1"/>
        <v>2.8571428571428571E-2</v>
      </c>
      <c r="G8" s="2" t="s">
        <v>12</v>
      </c>
      <c r="H8" s="16">
        <v>3</v>
      </c>
      <c r="I8" s="4">
        <f t="shared" si="2"/>
        <v>4.2857142857142858E-2</v>
      </c>
      <c r="J8" s="2" t="s">
        <v>13</v>
      </c>
      <c r="K8" s="16">
        <v>65</v>
      </c>
      <c r="L8" s="4">
        <f t="shared" si="3"/>
        <v>0.9285714285714286</v>
      </c>
      <c r="M8" s="2" t="s">
        <v>14</v>
      </c>
      <c r="N8" s="16"/>
    </row>
    <row r="9" spans="1:17" x14ac:dyDescent="0.25">
      <c r="A9" s="3" t="s">
        <v>15</v>
      </c>
      <c r="B9" s="17">
        <v>67</v>
      </c>
      <c r="C9" s="4">
        <f t="shared" si="0"/>
        <v>0.95714285714285718</v>
      </c>
      <c r="D9" s="2" t="s">
        <v>16</v>
      </c>
      <c r="E9" s="17">
        <v>3</v>
      </c>
      <c r="F9" s="4">
        <f t="shared" si="1"/>
        <v>4.2857142857142858E-2</v>
      </c>
      <c r="G9" s="2" t="s">
        <v>17</v>
      </c>
      <c r="I9" s="4"/>
      <c r="L9" s="4"/>
      <c r="N9" s="16"/>
    </row>
    <row r="10" spans="1:17" x14ac:dyDescent="0.25">
      <c r="A10" s="3" t="s">
        <v>18</v>
      </c>
      <c r="B10" s="17">
        <v>25</v>
      </c>
      <c r="C10" s="4">
        <f t="shared" si="0"/>
        <v>0.35714285714285715</v>
      </c>
      <c r="D10" s="2" t="s">
        <v>19</v>
      </c>
      <c r="E10" s="17">
        <v>17</v>
      </c>
      <c r="F10" s="4">
        <f t="shared" si="1"/>
        <v>0.24285714285714285</v>
      </c>
      <c r="G10" s="2" t="s">
        <v>20</v>
      </c>
      <c r="H10" s="16">
        <v>29</v>
      </c>
      <c r="I10" s="4">
        <f t="shared" si="2"/>
        <v>0.41428571428571431</v>
      </c>
      <c r="J10" s="2" t="s">
        <v>62</v>
      </c>
      <c r="L10" s="4"/>
    </row>
    <row r="11" spans="1:17" x14ac:dyDescent="0.25">
      <c r="A11" s="3" t="s">
        <v>21</v>
      </c>
      <c r="B11" s="17">
        <v>3</v>
      </c>
      <c r="C11" s="4">
        <f t="shared" si="0"/>
        <v>4.2857142857142858E-2</v>
      </c>
      <c r="D11" s="2" t="s">
        <v>22</v>
      </c>
      <c r="E11" s="17">
        <v>26</v>
      </c>
      <c r="F11" s="4">
        <f t="shared" si="1"/>
        <v>0.37142857142857144</v>
      </c>
      <c r="G11" s="2" t="s">
        <v>23</v>
      </c>
      <c r="H11" s="16">
        <v>41</v>
      </c>
      <c r="I11" s="4">
        <f t="shared" si="2"/>
        <v>0.58571428571428574</v>
      </c>
      <c r="J11" s="2" t="s">
        <v>24</v>
      </c>
      <c r="L11" s="4"/>
    </row>
    <row r="12" spans="1:17" x14ac:dyDescent="0.25">
      <c r="A12" s="3" t="s">
        <v>25</v>
      </c>
      <c r="B12" s="17">
        <v>0</v>
      </c>
      <c r="C12" s="4">
        <f t="shared" si="0"/>
        <v>0</v>
      </c>
      <c r="D12" s="2" t="s">
        <v>26</v>
      </c>
      <c r="E12" s="17">
        <v>44</v>
      </c>
      <c r="F12" s="4">
        <f t="shared" si="1"/>
        <v>0.62857142857142856</v>
      </c>
      <c r="G12" s="2" t="s">
        <v>27</v>
      </c>
      <c r="H12" s="16">
        <v>3</v>
      </c>
      <c r="I12" s="4">
        <f t="shared" si="2"/>
        <v>4.2857142857142858E-2</v>
      </c>
      <c r="J12" s="2" t="s">
        <v>28</v>
      </c>
      <c r="K12" s="16">
        <v>23</v>
      </c>
      <c r="L12" s="4">
        <f t="shared" si="3"/>
        <v>0.32857142857142857</v>
      </c>
      <c r="M12" s="2" t="s">
        <v>29</v>
      </c>
    </row>
    <row r="13" spans="1:17" x14ac:dyDescent="0.25">
      <c r="A13" s="3" t="s">
        <v>30</v>
      </c>
      <c r="B13" s="17">
        <v>13</v>
      </c>
      <c r="C13" s="4">
        <f t="shared" si="0"/>
        <v>0.18571428571428572</v>
      </c>
      <c r="D13" s="2" t="s">
        <v>31</v>
      </c>
      <c r="E13" s="17">
        <v>57</v>
      </c>
      <c r="F13" s="4">
        <f t="shared" si="1"/>
        <v>0.81428571428571428</v>
      </c>
      <c r="G13" s="2" t="s">
        <v>32</v>
      </c>
      <c r="K13" s="16"/>
    </row>
    <row r="14" spans="1:17" x14ac:dyDescent="0.25">
      <c r="A14" s="3" t="s">
        <v>57</v>
      </c>
      <c r="B14" s="17">
        <v>56</v>
      </c>
      <c r="C14" s="4">
        <f t="shared" si="0"/>
        <v>0.8</v>
      </c>
      <c r="D14" s="2" t="s">
        <v>33</v>
      </c>
      <c r="E14" s="17">
        <v>14</v>
      </c>
      <c r="F14" s="4">
        <f t="shared" si="1"/>
        <v>0.2</v>
      </c>
      <c r="G14" s="2" t="s">
        <v>34</v>
      </c>
      <c r="K14" s="16"/>
    </row>
    <row r="15" spans="1:17" x14ac:dyDescent="0.25">
      <c r="K15" s="16"/>
    </row>
    <row r="16" spans="1:17" ht="17.25" thickBot="1" x14ac:dyDescent="0.3">
      <c r="A16" s="1" t="s">
        <v>35</v>
      </c>
    </row>
    <row r="17" spans="1:8" ht="51.75" thickTop="1" x14ac:dyDescent="0.25">
      <c r="A17" s="6" t="s">
        <v>36</v>
      </c>
      <c r="B17" s="6" t="s">
        <v>37</v>
      </c>
      <c r="C17" s="7" t="s">
        <v>38</v>
      </c>
      <c r="D17" s="8"/>
      <c r="E17" s="8"/>
      <c r="F17" s="8"/>
      <c r="G17" s="7" t="s">
        <v>39</v>
      </c>
    </row>
    <row r="18" spans="1:8" ht="17.25" thickBot="1" x14ac:dyDescent="0.3">
      <c r="A18" s="9"/>
      <c r="B18" s="9"/>
      <c r="C18" s="10">
        <v>5</v>
      </c>
      <c r="D18" s="10">
        <v>4</v>
      </c>
      <c r="E18" s="10">
        <v>3</v>
      </c>
      <c r="F18" s="10">
        <v>2</v>
      </c>
      <c r="G18" s="10">
        <v>1</v>
      </c>
    </row>
    <row r="19" spans="1:8" ht="84" thickTop="1" thickBot="1" x14ac:dyDescent="0.3">
      <c r="A19" s="11">
        <v>1</v>
      </c>
      <c r="B19" s="11" t="s">
        <v>40</v>
      </c>
      <c r="C19" s="2">
        <v>30</v>
      </c>
      <c r="D19" s="2">
        <v>38</v>
      </c>
      <c r="E19" s="2">
        <v>2</v>
      </c>
      <c r="F19" s="2">
        <v>0</v>
      </c>
      <c r="G19" s="2">
        <v>0</v>
      </c>
      <c r="H19" s="12">
        <f>(C19*5+D19*4+E19*3+F19*2+G19*1)/70</f>
        <v>4.4000000000000004</v>
      </c>
    </row>
    <row r="20" spans="1:8" ht="83.25" thickBot="1" x14ac:dyDescent="0.3">
      <c r="A20" s="13">
        <v>2</v>
      </c>
      <c r="B20" s="13" t="s">
        <v>41</v>
      </c>
      <c r="C20" s="2">
        <v>30</v>
      </c>
      <c r="D20" s="2">
        <v>39</v>
      </c>
      <c r="E20" s="2">
        <v>1</v>
      </c>
      <c r="F20" s="2">
        <v>0</v>
      </c>
      <c r="G20" s="2">
        <v>0</v>
      </c>
      <c r="H20" s="12">
        <f t="shared" ref="H20:H31" si="4">(C20*5+D20*4+E20*3+F20*2+G20*1)/70</f>
        <v>4.4142857142857146</v>
      </c>
    </row>
    <row r="21" spans="1:8" ht="83.25" thickBot="1" x14ac:dyDescent="0.3">
      <c r="A21" s="13">
        <v>3</v>
      </c>
      <c r="B21" s="13" t="s">
        <v>42</v>
      </c>
      <c r="C21" s="2">
        <v>32</v>
      </c>
      <c r="D21" s="2">
        <v>36</v>
      </c>
      <c r="E21" s="2">
        <v>2</v>
      </c>
      <c r="F21" s="2">
        <v>0</v>
      </c>
      <c r="G21" s="2">
        <v>0</v>
      </c>
      <c r="H21" s="12">
        <f t="shared" si="4"/>
        <v>4.4285714285714288</v>
      </c>
    </row>
    <row r="22" spans="1:8" ht="83.25" thickBot="1" x14ac:dyDescent="0.3">
      <c r="A22" s="13">
        <v>4</v>
      </c>
      <c r="B22" s="13" t="s">
        <v>43</v>
      </c>
      <c r="C22" s="2">
        <v>36</v>
      </c>
      <c r="D22" s="2">
        <v>32</v>
      </c>
      <c r="E22" s="2">
        <v>2</v>
      </c>
      <c r="F22" s="2">
        <v>0</v>
      </c>
      <c r="G22" s="2">
        <v>0</v>
      </c>
      <c r="H22" s="12">
        <f t="shared" si="4"/>
        <v>4.4857142857142858</v>
      </c>
    </row>
    <row r="23" spans="1:8" ht="83.25" thickBot="1" x14ac:dyDescent="0.3">
      <c r="A23" s="10">
        <v>5</v>
      </c>
      <c r="B23" s="10" t="s">
        <v>44</v>
      </c>
      <c r="C23" s="2">
        <v>27</v>
      </c>
      <c r="D23" s="2">
        <v>39</v>
      </c>
      <c r="E23" s="2">
        <v>4</v>
      </c>
      <c r="F23" s="2">
        <v>0</v>
      </c>
      <c r="G23" s="2">
        <v>0</v>
      </c>
      <c r="H23" s="12">
        <f t="shared" si="4"/>
        <v>4.3285714285714283</v>
      </c>
    </row>
    <row r="24" spans="1:8" ht="67.5" thickTop="1" thickBot="1" x14ac:dyDescent="0.3">
      <c r="A24" s="11">
        <v>6</v>
      </c>
      <c r="B24" s="11" t="s">
        <v>45</v>
      </c>
      <c r="C24" s="2">
        <v>28</v>
      </c>
      <c r="D24" s="2">
        <v>39</v>
      </c>
      <c r="E24" s="2">
        <v>3</v>
      </c>
      <c r="F24" s="2">
        <v>0</v>
      </c>
      <c r="G24" s="2">
        <v>0</v>
      </c>
      <c r="H24" s="12">
        <f t="shared" si="4"/>
        <v>4.3571428571428568</v>
      </c>
    </row>
    <row r="25" spans="1:8" ht="66.75" thickBot="1" x14ac:dyDescent="0.3">
      <c r="A25" s="10">
        <v>7</v>
      </c>
      <c r="B25" s="10" t="s">
        <v>46</v>
      </c>
      <c r="C25" s="2">
        <v>18</v>
      </c>
      <c r="D25" s="2">
        <v>44</v>
      </c>
      <c r="E25" s="2">
        <v>8</v>
      </c>
      <c r="F25" s="2">
        <v>0</v>
      </c>
      <c r="G25" s="2">
        <v>0</v>
      </c>
      <c r="H25" s="12">
        <f t="shared" si="4"/>
        <v>4.1428571428571432</v>
      </c>
    </row>
    <row r="26" spans="1:8" ht="100.5" thickTop="1" thickBot="1" x14ac:dyDescent="0.3">
      <c r="A26" s="10">
        <v>8</v>
      </c>
      <c r="B26" s="10" t="s">
        <v>47</v>
      </c>
      <c r="C26" s="2">
        <v>46</v>
      </c>
      <c r="D26" s="14">
        <f>C26/70</f>
        <v>0.65714285714285714</v>
      </c>
      <c r="F26" s="2">
        <v>24</v>
      </c>
      <c r="G26" s="14">
        <f>F26/70</f>
        <v>0.34285714285714286</v>
      </c>
      <c r="H26" s="12"/>
    </row>
    <row r="27" spans="1:8" ht="117" thickTop="1" thickBot="1" x14ac:dyDescent="0.3">
      <c r="A27" s="15">
        <v>9</v>
      </c>
      <c r="B27" s="15" t="s">
        <v>48</v>
      </c>
      <c r="C27" s="2">
        <v>43</v>
      </c>
      <c r="D27" s="14">
        <f>C27/70</f>
        <v>0.61428571428571432</v>
      </c>
      <c r="F27" s="2">
        <v>27</v>
      </c>
      <c r="G27" s="14">
        <f>F27/70</f>
        <v>0.38571428571428573</v>
      </c>
      <c r="H27" s="12"/>
    </row>
    <row r="28" spans="1:8" ht="84" thickTop="1" thickBot="1" x14ac:dyDescent="0.3">
      <c r="A28" s="11">
        <v>10</v>
      </c>
      <c r="B28" s="11" t="s">
        <v>49</v>
      </c>
      <c r="C28" s="2">
        <v>26</v>
      </c>
      <c r="D28" s="2">
        <v>42</v>
      </c>
      <c r="E28" s="2">
        <v>2</v>
      </c>
      <c r="F28" s="2">
        <v>0</v>
      </c>
      <c r="G28" s="2">
        <v>0</v>
      </c>
      <c r="H28" s="12">
        <f t="shared" si="4"/>
        <v>4.3428571428571425</v>
      </c>
    </row>
    <row r="29" spans="1:8" ht="83.25" thickBot="1" x14ac:dyDescent="0.3">
      <c r="A29" s="13">
        <v>11</v>
      </c>
      <c r="B29" s="13" t="s">
        <v>50</v>
      </c>
      <c r="C29" s="2">
        <v>27</v>
      </c>
      <c r="D29" s="2">
        <v>38</v>
      </c>
      <c r="E29" s="2">
        <v>5</v>
      </c>
      <c r="F29" s="2">
        <v>0</v>
      </c>
      <c r="G29" s="2">
        <v>0</v>
      </c>
      <c r="H29" s="12">
        <f t="shared" si="4"/>
        <v>4.3142857142857141</v>
      </c>
    </row>
    <row r="30" spans="1:8" ht="100.5" thickTop="1" thickBot="1" x14ac:dyDescent="0.3">
      <c r="A30" s="11">
        <v>14</v>
      </c>
      <c r="B30" s="11" t="s">
        <v>51</v>
      </c>
      <c r="C30" s="2">
        <v>27</v>
      </c>
      <c r="D30" s="2">
        <v>42</v>
      </c>
      <c r="E30" s="2">
        <v>1</v>
      </c>
      <c r="F30" s="2">
        <v>0</v>
      </c>
      <c r="G30" s="2">
        <v>0</v>
      </c>
      <c r="H30" s="12">
        <f t="shared" si="4"/>
        <v>4.371428571428571</v>
      </c>
    </row>
    <row r="31" spans="1:8" ht="99.75" thickBot="1" x14ac:dyDescent="0.3">
      <c r="A31" s="10">
        <v>15</v>
      </c>
      <c r="B31" s="10" t="s">
        <v>52</v>
      </c>
      <c r="C31" s="2">
        <v>27</v>
      </c>
      <c r="D31" s="2">
        <v>39</v>
      </c>
      <c r="E31" s="2">
        <v>3</v>
      </c>
      <c r="F31" s="2">
        <v>0</v>
      </c>
      <c r="G31" s="2">
        <v>0</v>
      </c>
      <c r="H31" s="12">
        <f t="shared" si="4"/>
        <v>4.2857142857142856</v>
      </c>
    </row>
    <row r="32" spans="1:8" ht="17.25" thickTop="1" x14ac:dyDescent="0.25">
      <c r="H32" s="12"/>
    </row>
    <row r="34" spans="1:4" ht="17.25" thickBot="1" x14ac:dyDescent="0.3"/>
    <row r="35" spans="1:4" x14ac:dyDescent="0.25">
      <c r="A35" s="18" t="s">
        <v>66</v>
      </c>
      <c r="B35" s="19"/>
      <c r="C35" s="19"/>
      <c r="D35" s="20"/>
    </row>
    <row r="36" spans="1:4" x14ac:dyDescent="0.25">
      <c r="A36" s="21" t="s">
        <v>67</v>
      </c>
      <c r="B36" s="22">
        <v>40</v>
      </c>
      <c r="C36" s="23">
        <f>B36/70</f>
        <v>0.5714285714285714</v>
      </c>
      <c r="D36" s="24"/>
    </row>
    <row r="37" spans="1:4" x14ac:dyDescent="0.25">
      <c r="A37" s="21" t="s">
        <v>71</v>
      </c>
      <c r="B37" s="22">
        <v>10</v>
      </c>
      <c r="C37" s="23">
        <f t="shared" ref="C37:C39" si="5">B37/70</f>
        <v>0.14285714285714285</v>
      </c>
      <c r="D37" s="24"/>
    </row>
    <row r="38" spans="1:4" x14ac:dyDescent="0.25">
      <c r="A38" s="21" t="s">
        <v>72</v>
      </c>
      <c r="B38" s="22">
        <v>8</v>
      </c>
      <c r="C38" s="23">
        <f t="shared" si="5"/>
        <v>0.11428571428571428</v>
      </c>
      <c r="D38" s="24"/>
    </row>
    <row r="39" spans="1:4" ht="17.25" thickBot="1" x14ac:dyDescent="0.3">
      <c r="A39" s="25" t="s">
        <v>73</v>
      </c>
      <c r="B39" s="26">
        <v>5</v>
      </c>
      <c r="C39" s="27">
        <f t="shared" si="5"/>
        <v>7.1428571428571425E-2</v>
      </c>
      <c r="D39" s="28"/>
    </row>
    <row r="40" spans="1:4" ht="17.25" thickBot="1" x14ac:dyDescent="0.3"/>
    <row r="41" spans="1:4" ht="17.25" thickTop="1" x14ac:dyDescent="0.25">
      <c r="A41" s="29" t="s">
        <v>68</v>
      </c>
      <c r="B41" s="30"/>
      <c r="C41" s="31"/>
    </row>
    <row r="42" spans="1:4" x14ac:dyDescent="0.25">
      <c r="A42" s="32" t="s">
        <v>69</v>
      </c>
      <c r="B42" s="22">
        <v>8</v>
      </c>
      <c r="C42" s="33">
        <f>B42/46</f>
        <v>0.17391304347826086</v>
      </c>
    </row>
    <row r="43" spans="1:4" ht="17.25" thickBot="1" x14ac:dyDescent="0.3">
      <c r="A43" s="34" t="s">
        <v>70</v>
      </c>
      <c r="B43" s="35">
        <v>10</v>
      </c>
      <c r="C43" s="36">
        <f>B43/46</f>
        <v>0.21739130434782608</v>
      </c>
    </row>
    <row r="44" spans="1:4" ht="17.25" thickTop="1" x14ac:dyDescent="0.25"/>
  </sheetData>
  <mergeCells count="2">
    <mergeCell ref="A17:A18"/>
    <mergeCell ref="B17:B18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free</cp:lastModifiedBy>
  <cp:lastPrinted>2016-06-21T02:10:19Z</cp:lastPrinted>
  <dcterms:created xsi:type="dcterms:W3CDTF">2016-06-20T14:04:58Z</dcterms:created>
  <dcterms:modified xsi:type="dcterms:W3CDTF">2016-06-21T02:50:45Z</dcterms:modified>
</cp:coreProperties>
</file>